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25" firstSheet="6" activeTab="13"/>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整体部门绩效目标" sheetId="12" r:id="rId12"/>
    <sheet name="项目绩效目标" sheetId="13" r:id="rId13"/>
    <sheet name="项目支出绩效目标" sheetId="14" r:id="rId14"/>
  </sheets>
  <definedNames/>
  <calcPr fullCalcOnLoad="1"/>
</workbook>
</file>

<file path=xl/sharedStrings.xml><?xml version="1.0" encoding="utf-8"?>
<sst xmlns="http://schemas.openxmlformats.org/spreadsheetml/2006/main" count="452" uniqueCount="249">
  <si>
    <t>收支预算总表</t>
  </si>
  <si>
    <t>填报单位:[129001]上犹县老干部活动中心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</si>
  <si>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</si>
  <si>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</si>
  <si>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</si>
  <si>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</si>
  <si>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</si>
  <si>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</si>
  <si>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</si>
  <si>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</si>
  <si>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</si>
  <si>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</si>
  <si>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</si>
  <si>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</si>
  <si>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</si>
  <si>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</si>
  <si>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</si>
  <si>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</si>
  <si>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</si>
  <si>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</si>
  <si>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</si>
  <si>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</si>
  <si>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</si>
  <si>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</si>
  <si>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</si>
  <si>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</si>
  <si>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[129001]上犹县老干部活动中心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</si>
  <si>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</si>
  <si>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</si>
  <si>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</si>
  <si>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</si>
  <si>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</si>
  <si>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</si>
  <si>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</si>
  <si>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</si>
  <si>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</si>
  <si>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</si>
  <si>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</si>
  <si>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</si>
  <si>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</si>
  <si>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</si>
  <si>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</si>
  <si>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</si>
  <si>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</si>
  <si>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</si>
  <si>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201</t>
  </si>
  <si>
    <t>一般公共服务支出</t>
  </si>
  <si>
    <t>　32</t>
  </si>
  <si>
    <t>　组织事务</t>
  </si>
  <si>
    <t>　　2013250</t>
  </si>
  <si>
    <t>　　事业运行</t>
  </si>
  <si>
    <t>　　2013299</t>
  </si>
  <si>
    <t>　　其他组织事务支出</t>
  </si>
  <si>
    <t>208</t>
  </si>
  <si>
    <t>社会保障和就业支出</t>
  </si>
  <si>
    <t>　05</t>
  </si>
  <si>
    <t>　行政事业单位养老支出</t>
  </si>
  <si>
    <t>　　2080505</t>
  </si>
  <si>
    <t>　　机关事业单位基本养老保险缴费支出</t>
  </si>
  <si>
    <t>210</t>
  </si>
  <si>
    <t>卫生健康支出</t>
  </si>
  <si>
    <t>　11</t>
  </si>
  <si>
    <t>　行政事业单位医疗</t>
  </si>
  <si>
    <t>　　2101102</t>
  </si>
  <si>
    <t>　　事业单位医疗</t>
  </si>
  <si>
    <t>单位支出总表</t>
  </si>
  <si>
    <t>填报单位[129001]上犹县老干部活动中心</t>
  </si>
  <si>
    <t>支出功能分类科目</t>
  </si>
  <si>
    <t>基本支出</t>
  </si>
  <si>
    <t>项目支出</t>
  </si>
  <si>
    <t>科目编码</t>
  </si>
  <si>
    <t xml:space="preserve">科目名称 </t>
  </si>
  <si>
    <t>　36</t>
  </si>
  <si>
    <t>　其他共产党事务支出</t>
  </si>
  <si>
    <t>　　2013601</t>
  </si>
  <si>
    <t>　　行政运行</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</si>
  <si>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</si>
  <si>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</si>
  <si>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</si>
  <si>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</si>
  <si>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</si>
  <si>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</si>
  <si>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</si>
  <si>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</si>
  <si>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</si>
  <si>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</si>
  <si>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</si>
  <si>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</si>
  <si>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</si>
  <si>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</si>
  <si>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</si>
  <si>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</si>
  <si>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</si>
  <si>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</si>
  <si>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</si>
  <si>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</si>
  <si>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3010201</t>
  </si>
  <si>
    <t>　行政单位统一津补贴</t>
  </si>
  <si>
    <t>　3010301</t>
  </si>
  <si>
    <t>　年终一次性奖</t>
  </si>
  <si>
    <t>　3010302</t>
  </si>
  <si>
    <t>　公务员（含参公）基础绩效奖</t>
  </si>
  <si>
    <t>　30106</t>
  </si>
  <si>
    <t>　伙食补助费</t>
  </si>
  <si>
    <t>　30108</t>
  </si>
  <si>
    <t>　机关事业单位基本养老保险缴费</t>
  </si>
  <si>
    <t>　30110</t>
  </si>
  <si>
    <t>　职工基本医疗保险缴费</t>
  </si>
  <si>
    <t>　30113</t>
  </si>
  <si>
    <t>　住房公积金</t>
  </si>
  <si>
    <t>302</t>
  </si>
  <si>
    <t>商品和服务支出</t>
  </si>
  <si>
    <t>　30201</t>
  </si>
  <si>
    <t>　办公费</t>
  </si>
  <si>
    <t>　30207</t>
  </si>
  <si>
    <t>　邮电费</t>
  </si>
  <si>
    <t>　30208</t>
  </si>
  <si>
    <t>　取暖费</t>
  </si>
  <si>
    <t>　30217</t>
  </si>
  <si>
    <t>　公务接待费</t>
  </si>
  <si>
    <t>303</t>
  </si>
  <si>
    <t>对个人和家庭的补助</t>
  </si>
  <si>
    <t>　30304</t>
  </si>
  <si>
    <t>　抚恤金</t>
  </si>
  <si>
    <t>　30309</t>
  </si>
  <si>
    <t>　奖励金</t>
  </si>
  <si>
    <t>　30399</t>
  </si>
  <si>
    <t>　其他对个人和家庭的补助</t>
  </si>
  <si>
    <t>注：若为空表，则为该部门（单位）无“三公”经费支出</t>
  </si>
  <si>
    <t>财政拨款“三公”经费支出表</t>
  </si>
  <si>
    <t>单位编码</t>
  </si>
  <si>
    <t>单位名称</t>
  </si>
  <si>
    <t>因公出国(境)费</t>
  </si>
  <si>
    <t>公务接待费</t>
  </si>
  <si>
    <t>公务用车运行维护费</t>
  </si>
  <si>
    <t>公务用车购置</t>
  </si>
  <si>
    <t>129001</t>
  </si>
  <si>
    <t>上犹县老干部活动中心</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</si>
  <si>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</si>
  <si>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</si>
  <si>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</si>
  <si>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</si>
  <si>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</si>
  <si>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</si>
  <si>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</si>
  <si>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</si>
  <si>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部门整体支出绩效目标申报表</t>
  </si>
  <si>
    <t>（2024年度）</t>
  </si>
  <si>
    <t>部门名称</t>
  </si>
  <si>
    <t>年度
主要
任务</t>
  </si>
  <si>
    <t>任务名称</t>
  </si>
  <si>
    <t>主要内容</t>
  </si>
  <si>
    <t>预算金额（万元）</t>
  </si>
  <si>
    <t>总额</t>
  </si>
  <si>
    <t>其他资金</t>
  </si>
  <si>
    <t xml:space="preserve"> 服务老干部</t>
  </si>
  <si>
    <t>服务老干部人数约95人</t>
  </si>
  <si>
    <t>政府中心工作</t>
  </si>
  <si>
    <t xml:space="preserve"> 政府中心工作：安商、乡村振兴、省级文明城市、卫生县城创建、综治及平安建设等5项工作</t>
  </si>
  <si>
    <t>举办老干部活动</t>
  </si>
  <si>
    <t>开展“示范党支部”创建活动4次，组织老干部体检1次，重阳节组织老干部活动1次，节假日慰问老干部4次</t>
  </si>
  <si>
    <t xml:space="preserve"> 信息公开</t>
  </si>
  <si>
    <t>信息公开：对年度部门预决算以及绩效进行公开、政务公开、重大政策公开，公开次数约15次</t>
  </si>
  <si>
    <t>金额合计</t>
  </si>
  <si>
    <t>年度
总体
目标</t>
  </si>
  <si>
    <t>上犹县老干部活动中心职责承担全县离休干部和县级退休干部的服务管理，宣传贯彻落实老干部工作的有关方针政策，负责老干部活动中心大楼的日常管理工作，管理好各类财产设施，保持活动中心卫生整洁，为老同志提供优质服务，组织开展有益老同志身心健康的政治学习、书画、文体健身等活动，认真做好老年教育工作等职责。</t>
  </si>
  <si>
    <t>年
度
绩
效
指
标</t>
  </si>
  <si>
    <t>一级指标</t>
  </si>
  <si>
    <t>二级指标</t>
  </si>
  <si>
    <t>三级指标</t>
  </si>
  <si>
    <t>指标值</t>
  </si>
  <si>
    <t>产出指标</t>
  </si>
  <si>
    <t>数量指标</t>
  </si>
  <si>
    <t>服务老干部数</t>
  </si>
  <si>
    <t>&gt;95个</t>
  </si>
  <si>
    <t>信息公开</t>
  </si>
  <si>
    <t>&gt;15个</t>
  </si>
  <si>
    <t>&gt;48次</t>
  </si>
  <si>
    <t>&gt;5项</t>
  </si>
  <si>
    <t>质量指标</t>
  </si>
  <si>
    <t>政府中心工作完成率</t>
  </si>
  <si>
    <t>&gt;90%</t>
  </si>
  <si>
    <t>服务老干部工作完成率</t>
  </si>
  <si>
    <t xml:space="preserve"> ……</t>
  </si>
  <si>
    <t>时效指标</t>
  </si>
  <si>
    <t>服务老干部工作时限</t>
  </si>
  <si>
    <t>政府中心工作时限</t>
  </si>
  <si>
    <t>成本指标</t>
  </si>
  <si>
    <t>三公经费控制</t>
  </si>
  <si>
    <t>&lt;2.2万元</t>
  </si>
  <si>
    <t xml:space="preserve"> 指标2：</t>
  </si>
  <si>
    <t>……</t>
  </si>
  <si>
    <t>效益指标</t>
  </si>
  <si>
    <t>经济效益
指标</t>
  </si>
  <si>
    <t>服务老干部经费</t>
  </si>
  <si>
    <t>&gt;15万元</t>
  </si>
  <si>
    <t>社会效益
指标</t>
  </si>
  <si>
    <t>老干部工作队伍业务能力水平情况</t>
  </si>
  <si>
    <t>老年大学办学水平</t>
  </si>
  <si>
    <t>生态效益
指标</t>
  </si>
  <si>
    <t xml:space="preserve"> 指标1：</t>
  </si>
  <si>
    <t>可持续影响
指标</t>
  </si>
  <si>
    <t>满意度
指标</t>
  </si>
  <si>
    <t>服务对象
满意度指标</t>
  </si>
  <si>
    <t>老干部满意度</t>
  </si>
  <si>
    <t>=100%</t>
  </si>
  <si>
    <t>项目支出绩效目标表</t>
  </si>
  <si>
    <t>项目名称</t>
  </si>
  <si>
    <t>主管部门及代码</t>
  </si>
  <si>
    <t>129-上犹县老干部活动中心</t>
  </si>
  <si>
    <t>实施单位</t>
  </si>
  <si>
    <t>项目资金
（万元）</t>
  </si>
  <si>
    <t>年度资金总额</t>
  </si>
  <si>
    <t>3</t>
  </si>
  <si>
    <t>其中：财政拨款</t>
  </si>
  <si>
    <t>0</t>
  </si>
  <si>
    <t>年度绩效目标</t>
  </si>
  <si>
    <t>其他收入用于单位日常运转</t>
  </si>
  <si>
    <t>经济成本指标</t>
  </si>
  <si>
    <t>成本控制</t>
  </si>
  <si>
    <t>＜3万元</t>
  </si>
  <si>
    <t>信息公开数</t>
  </si>
  <si>
    <t>＞15条</t>
  </si>
  <si>
    <t>信息化平台业务覆盖率（%）</t>
  </si>
  <si>
    <t>＞90%</t>
  </si>
  <si>
    <t>信息公开及时率</t>
  </si>
  <si>
    <t>＝100%</t>
  </si>
  <si>
    <t>社会效益指标</t>
  </si>
  <si>
    <t>社会效益</t>
  </si>
  <si>
    <t>提升</t>
  </si>
  <si>
    <t>满意度指标</t>
  </si>
  <si>
    <t>服务对象满意度</t>
  </si>
  <si>
    <t>满意度</t>
  </si>
  <si>
    <t>2024年业务事业费</t>
  </si>
  <si>
    <t>27.446</t>
  </si>
  <si>
    <t>负责离退休干部服务管理，督促老干部政治、生活待遇落实，加强老干部思想政治建设和党组织建设</t>
  </si>
  <si>
    <t>服务老干部成本控制</t>
  </si>
  <si>
    <t>＜28万元</t>
  </si>
  <si>
    <t>社会成本指标</t>
  </si>
  <si>
    <t>服务困难老干部覆盖率</t>
  </si>
  <si>
    <t>服务老干部数量</t>
  </si>
  <si>
    <t>＞95人</t>
  </si>
  <si>
    <t>服务老干部工作次数</t>
  </si>
  <si>
    <t>＞48次</t>
  </si>
  <si>
    <t>服务老干部质量</t>
  </si>
  <si>
    <t>服务老干部时效</t>
  </si>
  <si>
    <t>＝1年</t>
  </si>
  <si>
    <t>经济效益指标</t>
  </si>
  <si>
    <t>服务老干部工作水平提升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</si>
</sst>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0">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2"/>
      <color indexed="8"/>
      <name val="黑体"/>
      <family val="3"/>
    </font>
    <font>
      <sz val="16"/>
      <name val="方正小标宋简体"/>
      <family val="0"/>
    </font>
    <font>
      <sz val="10"/>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top/>
      <bottom/>
    </border>
    <border>
      <left/>
      <right style="thin"/>
      <top/>
      <bottom/>
    </border>
    <border>
      <left style="thin"/>
      <right style="thin"/>
      <top style="thin"/>
      <bottom/>
    </border>
    <border>
      <left style="thin"/>
      <right style="thin"/>
      <top/>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2"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5" fillId="0" borderId="0">
      <alignment/>
      <protection/>
    </xf>
  </cellStyleXfs>
  <cellXfs count="107">
    <xf numFmtId="0" fontId="0" fillId="0" borderId="0" xfId="0" applyAlignment="1">
      <alignment/>
    </xf>
    <xf numFmtId="0" fontId="56" fillId="0" borderId="0" xfId="0" applyNumberFormat="1" applyFont="1" applyFill="1" applyBorder="1" applyAlignment="1" applyProtection="1">
      <alignment/>
      <protection/>
    </xf>
    <xf numFmtId="0" fontId="56" fillId="0" borderId="0" xfId="0" applyFont="1" applyFill="1" applyBorder="1" applyAlignment="1">
      <alignment horizontal="center"/>
    </xf>
    <xf numFmtId="0" fontId="56" fillId="0" borderId="0" xfId="0" applyFont="1" applyFill="1" applyBorder="1" applyAlignment="1">
      <alignment/>
    </xf>
    <xf numFmtId="0" fontId="57" fillId="0" borderId="0" xfId="63" applyNumberFormat="1" applyFont="1" applyFill="1" applyBorder="1" applyAlignment="1">
      <alignment horizontal="center" vertical="center" wrapText="1"/>
      <protection/>
    </xf>
    <xf numFmtId="0" fontId="58" fillId="0" borderId="0"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0" fontId="58" fillId="0" borderId="9" xfId="63" applyNumberFormat="1" applyFont="1" applyFill="1" applyBorder="1" applyAlignment="1">
      <alignment horizontal="center" vertical="center" wrapText="1"/>
      <protection/>
    </xf>
    <xf numFmtId="0" fontId="59" fillId="0" borderId="9" xfId="63" applyNumberFormat="1" applyFont="1" applyFill="1" applyBorder="1" applyAlignment="1">
      <alignment horizontal="center" vertical="center"/>
      <protection/>
    </xf>
    <xf numFmtId="0" fontId="7" fillId="0" borderId="9" xfId="63" applyNumberFormat="1" applyFont="1" applyFill="1" applyBorder="1" applyAlignment="1">
      <alignment horizontal="center" vertical="center" wrapText="1"/>
      <protection/>
    </xf>
    <xf numFmtId="0" fontId="58" fillId="0" borderId="9" xfId="0" applyNumberFormat="1" applyFont="1" applyFill="1" applyBorder="1" applyAlignment="1">
      <alignment horizontal="center" vertical="center" wrapText="1"/>
    </xf>
    <xf numFmtId="0" fontId="8" fillId="0" borderId="0" xfId="0" applyFont="1" applyFill="1" applyBorder="1" applyAlignment="1">
      <alignment/>
    </xf>
    <xf numFmtId="0" fontId="9" fillId="0" borderId="0" xfId="0" applyFont="1" applyFill="1" applyBorder="1" applyAlignment="1">
      <alignment vertical="center"/>
    </xf>
    <xf numFmtId="0" fontId="10" fillId="0" borderId="0" xfId="63" applyFont="1" applyAlignment="1">
      <alignment horizontal="center" vertical="center" wrapText="1"/>
      <protection/>
    </xf>
    <xf numFmtId="0" fontId="5" fillId="0" borderId="0" xfId="63" applyFont="1" applyAlignment="1">
      <alignment horizontal="center" vertical="center" wrapText="1"/>
      <protection/>
    </xf>
    <xf numFmtId="0" fontId="11"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1" fillId="0" borderId="9"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1" fillId="0" borderId="9" xfId="63" applyFont="1" applyBorder="1" applyAlignment="1">
      <alignment vertical="center" wrapText="1"/>
      <protection/>
    </xf>
    <xf numFmtId="0" fontId="11" fillId="0" borderId="17" xfId="63" applyFont="1" applyBorder="1" applyAlignment="1">
      <alignment horizontal="center" vertical="center" wrapText="1"/>
      <protection/>
    </xf>
    <xf numFmtId="0" fontId="11" fillId="0" borderId="10" xfId="63" applyFont="1" applyBorder="1" applyAlignment="1">
      <alignment horizontal="left" vertical="center" wrapText="1"/>
      <protection/>
    </xf>
    <xf numFmtId="0" fontId="11" fillId="0" borderId="11" xfId="63" applyFont="1" applyBorder="1" applyAlignment="1">
      <alignment horizontal="left" vertical="center" wrapText="1"/>
      <protection/>
    </xf>
    <xf numFmtId="0" fontId="11" fillId="0" borderId="12" xfId="63" applyFont="1" applyBorder="1" applyAlignment="1">
      <alignment horizontal="left" vertical="center" wrapText="1"/>
      <protection/>
    </xf>
    <xf numFmtId="0" fontId="11" fillId="0" borderId="18" xfId="63" applyFont="1" applyBorder="1" applyAlignment="1">
      <alignment horizontal="center" vertical="center" wrapText="1"/>
      <protection/>
    </xf>
    <xf numFmtId="0" fontId="11" fillId="0" borderId="19" xfId="63" applyFont="1" applyBorder="1" applyAlignment="1">
      <alignment horizontal="center" vertical="center" wrapText="1"/>
      <protection/>
    </xf>
    <xf numFmtId="31" fontId="11" fillId="0" borderId="10" xfId="63" applyNumberFormat="1" applyFont="1" applyBorder="1" applyAlignment="1">
      <alignment horizontal="left" vertical="center" wrapText="1"/>
      <protection/>
    </xf>
    <xf numFmtId="0" fontId="11" fillId="0" borderId="20" xfId="63" applyFont="1" applyBorder="1" applyAlignment="1">
      <alignment horizontal="center" vertical="center" wrapText="1"/>
      <protection/>
    </xf>
    <xf numFmtId="49" fontId="11" fillId="0" borderId="10" xfId="63" applyNumberFormat="1" applyFont="1" applyBorder="1" applyAlignment="1">
      <alignment horizontal="left" vertical="center" wrapText="1"/>
      <protection/>
    </xf>
    <xf numFmtId="49" fontId="11" fillId="0" borderId="12" xfId="63" applyNumberFormat="1" applyFont="1" applyBorder="1" applyAlignment="1">
      <alignment horizontal="left" vertical="center" wrapText="1"/>
      <protection/>
    </xf>
    <xf numFmtId="0" fontId="11" fillId="0" borderId="21" xfId="63" applyFont="1" applyBorder="1" applyAlignment="1">
      <alignment horizontal="center" vertical="center" wrapText="1"/>
      <protection/>
    </xf>
    <xf numFmtId="0" fontId="12" fillId="0" borderId="0" xfId="0" applyFont="1" applyBorder="1" applyAlignment="1" applyProtection="1">
      <alignment/>
      <protection/>
    </xf>
    <xf numFmtId="0" fontId="13" fillId="0" borderId="22" xfId="0" applyFont="1" applyBorder="1" applyAlignment="1" applyProtection="1">
      <alignment horizontal="center" vertical="center"/>
      <protection/>
    </xf>
    <xf numFmtId="0" fontId="12" fillId="0" borderId="22" xfId="0" applyFont="1" applyBorder="1" applyAlignment="1" applyProtection="1">
      <alignment/>
      <protection/>
    </xf>
    <xf numFmtId="0" fontId="4" fillId="0" borderId="22" xfId="0" applyFont="1" applyBorder="1" applyAlignment="1" applyProtection="1">
      <alignment horizontal="center" vertical="center"/>
      <protection/>
    </xf>
    <xf numFmtId="0" fontId="4" fillId="0" borderId="22" xfId="0" applyFont="1" applyBorder="1" applyAlignment="1" applyProtection="1">
      <alignment vertical="center"/>
      <protection/>
    </xf>
    <xf numFmtId="180" fontId="4" fillId="0" borderId="22" xfId="0" applyNumberFormat="1" applyFont="1" applyBorder="1" applyAlignment="1" applyProtection="1">
      <alignment vertical="center"/>
      <protection/>
    </xf>
    <xf numFmtId="0" fontId="13" fillId="0" borderId="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49" fontId="4" fillId="0" borderId="22" xfId="0" applyNumberFormat="1" applyFont="1" applyBorder="1" applyAlignment="1" applyProtection="1">
      <alignment horizontal="left" vertical="center" wrapText="1"/>
      <protection/>
    </xf>
    <xf numFmtId="4" fontId="4" fillId="0" borderId="22" xfId="0" applyNumberFormat="1" applyFont="1" applyBorder="1" applyAlignment="1" applyProtection="1">
      <alignment horizontal="right" vertical="center"/>
      <protection/>
    </xf>
    <xf numFmtId="0" fontId="14" fillId="0" borderId="0" xfId="0" applyFont="1" applyBorder="1" applyAlignment="1" applyProtection="1">
      <alignment/>
      <protection/>
    </xf>
    <xf numFmtId="0" fontId="4" fillId="0" borderId="22" xfId="0" applyFont="1" applyBorder="1" applyAlignment="1" applyProtection="1">
      <alignment/>
      <protection/>
    </xf>
    <xf numFmtId="0" fontId="15"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14" fillId="0" borderId="0" xfId="0" applyFont="1" applyBorder="1" applyAlignment="1" applyProtection="1">
      <alignment horizontal="right"/>
      <protection/>
    </xf>
    <xf numFmtId="0" fontId="17" fillId="0" borderId="0" xfId="0" applyFont="1" applyBorder="1" applyAlignment="1" applyProtection="1">
      <alignment/>
      <protection/>
    </xf>
    <xf numFmtId="0" fontId="4" fillId="0" borderId="22" xfId="0" applyFont="1" applyBorder="1" applyAlignment="1" applyProtection="1">
      <alignment horizontal="center" vertical="center" wrapText="1"/>
      <protection/>
    </xf>
    <xf numFmtId="49" fontId="4" fillId="0" borderId="24" xfId="0" applyNumberFormat="1" applyFont="1" applyBorder="1" applyAlignment="1" applyProtection="1">
      <alignment horizontal="center" vertical="center" wrapText="1"/>
      <protection/>
    </xf>
    <xf numFmtId="37" fontId="4" fillId="0" borderId="24" xfId="0" applyNumberFormat="1" applyFont="1" applyBorder="1" applyAlignment="1" applyProtection="1">
      <alignment horizontal="center" vertical="center" wrapText="1"/>
      <protection/>
    </xf>
    <xf numFmtId="37" fontId="4" fillId="0" borderId="25" xfId="0" applyNumberFormat="1" applyFont="1" applyBorder="1" applyAlignment="1" applyProtection="1">
      <alignment horizontal="center" vertical="center" wrapText="1"/>
      <protection/>
    </xf>
    <xf numFmtId="49" fontId="4" fillId="0" borderId="23" xfId="0" applyNumberFormat="1" applyFont="1" applyBorder="1" applyAlignment="1" applyProtection="1">
      <alignment horizontal="left" vertical="center" wrapText="1"/>
      <protection/>
    </xf>
    <xf numFmtId="4" fontId="4" fillId="0" borderId="22" xfId="0" applyNumberFormat="1" applyFont="1" applyBorder="1" applyAlignment="1" applyProtection="1">
      <alignment horizontal="right" vertical="center" wrapText="1"/>
      <protection/>
    </xf>
    <xf numFmtId="4" fontId="4" fillId="0" borderId="23" xfId="0" applyNumberFormat="1" applyFont="1" applyBorder="1" applyAlignment="1" applyProtection="1">
      <alignment horizontal="right" vertical="center" wrapText="1"/>
      <protection/>
    </xf>
    <xf numFmtId="0" fontId="4" fillId="0" borderId="25" xfId="0" applyFont="1" applyBorder="1" applyAlignment="1" applyProtection="1">
      <alignment horizontal="center" vertical="center"/>
      <protection/>
    </xf>
    <xf numFmtId="180" fontId="4" fillId="0" borderId="22" xfId="0" applyNumberFormat="1" applyFont="1" applyBorder="1" applyAlignment="1" applyProtection="1">
      <alignment vertical="center" wrapText="1"/>
      <protection/>
    </xf>
    <xf numFmtId="0" fontId="4" fillId="0" borderId="22" xfId="0" applyFont="1" applyBorder="1" applyAlignment="1" applyProtection="1">
      <alignment vertical="center" wrapText="1"/>
      <protection/>
    </xf>
    <xf numFmtId="4" fontId="15" fillId="0" borderId="0" xfId="0" applyNumberFormat="1" applyFont="1" applyBorder="1" applyAlignment="1" applyProtection="1">
      <alignment/>
      <protection/>
    </xf>
    <xf numFmtId="0" fontId="4" fillId="0" borderId="26" xfId="0" applyFont="1" applyBorder="1" applyAlignment="1" applyProtection="1">
      <alignment horizontal="center" vertical="center"/>
      <protection/>
    </xf>
    <xf numFmtId="4" fontId="4" fillId="0" borderId="22" xfId="0" applyNumberFormat="1" applyFont="1" applyBorder="1" applyAlignment="1" applyProtection="1">
      <alignment vertical="center"/>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180" fontId="4" fillId="0" borderId="22" xfId="0" applyNumberFormat="1"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4" fontId="4" fillId="0" borderId="22" xfId="0" applyNumberFormat="1" applyFont="1" applyBorder="1" applyAlignment="1" applyProtection="1">
      <alignment horizontal="left" vertical="center"/>
      <protection/>
    </xf>
    <xf numFmtId="180" fontId="4" fillId="0" borderId="22" xfId="0" applyNumberFormat="1" applyFont="1" applyBorder="1" applyAlignment="1" applyProtection="1">
      <alignment horizontal="right" vertical="center"/>
      <protection/>
    </xf>
    <xf numFmtId="180" fontId="4" fillId="0" borderId="22" xfId="0" applyNumberFormat="1" applyFont="1" applyBorder="1" applyAlignment="1" applyProtection="1">
      <alignment/>
      <protection/>
    </xf>
    <xf numFmtId="180" fontId="4" fillId="0" borderId="22" xfId="0" applyNumberFormat="1" applyFont="1" applyBorder="1" applyAlignment="1" applyProtection="1">
      <alignment horizontal="right" vertical="center" wrapText="1"/>
      <protection/>
    </xf>
    <xf numFmtId="4" fontId="4" fillId="0" borderId="22" xfId="0" applyNumberFormat="1" applyFont="1" applyBorder="1" applyAlignment="1" applyProtection="1">
      <alignment/>
      <protection/>
    </xf>
    <xf numFmtId="4" fontId="4" fillId="0" borderId="22"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4" fillId="0" borderId="0" xfId="0" applyNumberFormat="1" applyFont="1" applyBorder="1" applyAlignment="1" applyProtection="1">
      <alignment/>
      <protection/>
    </xf>
    <xf numFmtId="0" fontId="4" fillId="0" borderId="23" xfId="0" applyFont="1" applyBorder="1" applyAlignment="1" applyProtection="1">
      <alignment horizontal="center" vertical="center" wrapText="1"/>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182" fontId="4" fillId="0" borderId="22" xfId="0" applyNumberFormat="1" applyFont="1" applyBorder="1" applyAlignment="1" applyProtection="1">
      <alignment horizontal="left" vertical="center" wrapText="1"/>
      <protection/>
    </xf>
    <xf numFmtId="0" fontId="12" fillId="0" borderId="0" xfId="0" applyFont="1" applyFill="1" applyBorder="1" applyAlignment="1" applyProtection="1">
      <alignment/>
      <protection/>
    </xf>
    <xf numFmtId="0" fontId="0" fillId="0" borderId="0" xfId="0" applyFont="1" applyFill="1" applyBorder="1" applyAlignment="1">
      <alignment/>
    </xf>
    <xf numFmtId="182" fontId="14" fillId="0" borderId="0" xfId="0" applyNumberFormat="1" applyFont="1" applyFill="1" applyBorder="1" applyAlignment="1" applyProtection="1">
      <alignment/>
      <protection/>
    </xf>
    <xf numFmtId="182" fontId="15" fillId="0" borderId="0" xfId="0" applyNumberFormat="1" applyFont="1" applyFill="1" applyBorder="1" applyAlignment="1" applyProtection="1">
      <alignment horizontal="right" vertical="center"/>
      <protection/>
    </xf>
    <xf numFmtId="182" fontId="12" fillId="0" borderId="0" xfId="0" applyNumberFormat="1" applyFont="1" applyFill="1" applyBorder="1" applyAlignment="1" applyProtection="1">
      <alignment/>
      <protection/>
    </xf>
    <xf numFmtId="182" fontId="18"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left" vertical="center"/>
      <protection/>
    </xf>
    <xf numFmtId="182" fontId="4" fillId="0" borderId="22" xfId="0" applyNumberFormat="1" applyFont="1" applyFill="1" applyBorder="1" applyAlignment="1" applyProtection="1">
      <alignment horizontal="center" vertical="center"/>
      <protection/>
    </xf>
    <xf numFmtId="182" fontId="4" fillId="0" borderId="22" xfId="0" applyNumberFormat="1" applyFont="1" applyFill="1" applyBorder="1" applyAlignment="1" applyProtection="1">
      <alignment/>
      <protection/>
    </xf>
    <xf numFmtId="4" fontId="4" fillId="0" borderId="22" xfId="0" applyNumberFormat="1" applyFont="1" applyFill="1" applyBorder="1" applyAlignment="1" applyProtection="1">
      <alignment horizontal="right" vertical="center"/>
      <protection/>
    </xf>
    <xf numFmtId="182" fontId="4" fillId="0" borderId="22" xfId="0" applyNumberFormat="1" applyFont="1" applyFill="1" applyBorder="1" applyAlignment="1" applyProtection="1">
      <alignment vertical="center"/>
      <protection/>
    </xf>
    <xf numFmtId="4" fontId="4" fillId="0" borderId="22" xfId="0" applyNumberFormat="1" applyFont="1" applyFill="1" applyBorder="1" applyAlignment="1" applyProtection="1">
      <alignment vertical="center"/>
      <protection/>
    </xf>
    <xf numFmtId="182" fontId="4" fillId="0" borderId="22" xfId="0" applyNumberFormat="1" applyFont="1" applyFill="1" applyBorder="1" applyAlignment="1" applyProtection="1">
      <alignment horizontal="left" vertical="center"/>
      <protection/>
    </xf>
    <xf numFmtId="4" fontId="4" fillId="0" borderId="22" xfId="0" applyNumberFormat="1" applyFont="1" applyFill="1" applyBorder="1" applyAlignment="1" applyProtection="1">
      <alignment horizontal="right" vertical="center" wrapText="1"/>
      <protection/>
    </xf>
    <xf numFmtId="182" fontId="4" fillId="0" borderId="22" xfId="0" applyNumberFormat="1" applyFont="1" applyFill="1" applyBorder="1" applyAlignment="1" applyProtection="1">
      <alignment horizontal="right" vertical="center" wrapText="1"/>
      <protection/>
    </xf>
    <xf numFmtId="0" fontId="12" fillId="0" borderId="22" xfId="0" applyFont="1" applyFill="1" applyBorder="1" applyAlignment="1" applyProtection="1">
      <alignment/>
      <protection/>
    </xf>
    <xf numFmtId="182" fontId="15" fillId="0" borderId="0" xfId="0" applyNumberFormat="1" applyFont="1" applyFill="1" applyBorder="1" applyAlignment="1" applyProtection="1">
      <alignment horizontal="left"/>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zoomScaleSheetLayoutView="100" workbookViewId="0" topLeftCell="A1">
      <selection activeCell="C17" sqref="C17"/>
    </sheetView>
  </sheetViews>
  <sheetFormatPr defaultColWidth="9.140625" defaultRowHeight="12.75" customHeight="1"/>
  <cols>
    <col min="1" max="1" width="50.00390625" style="90" customWidth="1"/>
    <col min="2" max="2" width="25.7109375" style="90" customWidth="1"/>
    <col min="3" max="3" width="50.00390625" style="90" customWidth="1"/>
    <col min="4" max="4" width="25.7109375" style="90" customWidth="1"/>
    <col min="5" max="252" width="9.140625" style="90" customWidth="1"/>
    <col min="253" max="16384" width="9.140625" style="91" customWidth="1"/>
  </cols>
  <sheetData>
    <row r="1" spans="1:251" s="90" customFormat="1" ht="19.5" customHeight="1">
      <c r="A1" s="92"/>
      <c r="B1" s="92"/>
      <c r="C1" s="92"/>
      <c r="D1" s="93"/>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s="90" customFormat="1" ht="29.25" customHeight="1">
      <c r="A2" s="95" t="s">
        <v>0</v>
      </c>
      <c r="B2" s="95"/>
      <c r="C2" s="95"/>
      <c r="D2" s="95"/>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1:251" s="90" customFormat="1" ht="17.25" customHeight="1">
      <c r="A3" s="96" t="s">
        <v>1</v>
      </c>
      <c r="B3" s="94"/>
      <c r="C3" s="94"/>
      <c r="D3" s="93" t="s">
        <v>2</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s="90" customFormat="1" ht="15.75" customHeight="1">
      <c r="A4" s="97" t="s">
        <v>3</v>
      </c>
      <c r="B4" s="97"/>
      <c r="C4" s="97" t="s">
        <v>4</v>
      </c>
      <c r="D4" s="97"/>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s="90" customFormat="1" ht="15.75" customHeight="1">
      <c r="A5" s="97" t="s">
        <v>5</v>
      </c>
      <c r="B5" s="97" t="s">
        <v>6</v>
      </c>
      <c r="C5" s="97" t="s">
        <v>7</v>
      </c>
      <c r="D5" s="97" t="s">
        <v>6</v>
      </c>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s="90" customFormat="1" ht="15.75" customHeight="1">
      <c r="A6" s="98" t="s">
        <v>8</v>
      </c>
      <c r="B6" s="99">
        <f>IF(ISBLANK(SUM(B7,B8,B9))," ",SUM(B7,B8,B9))</f>
        <v>113.4372</v>
      </c>
      <c r="C6" s="100" t="str">
        <f>IF(ISBLANK('支出总表（引用）'!A8)," ",'支出总表（引用）'!A8)</f>
        <v>一般公共服务支出</v>
      </c>
      <c r="D6" s="101">
        <v>104.63</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s="90" customFormat="1" ht="15.75" customHeight="1">
      <c r="A7" s="102" t="s">
        <v>9</v>
      </c>
      <c r="B7" s="99">
        <v>113.4372</v>
      </c>
      <c r="C7" s="100" t="str">
        <f>IF(ISBLANK('支出总表（引用）'!A9)," ",'支出总表（引用）'!A9)</f>
        <v>社会保障和就业支出</v>
      </c>
      <c r="D7" s="101">
        <f>IF(ISBLANK('支出总表（引用）'!B9)," ",'支出总表（引用）'!B9)</f>
        <v>8.6825</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s="90" customFormat="1" ht="15.75" customHeight="1">
      <c r="A8" s="102" t="s">
        <v>10</v>
      </c>
      <c r="B8" s="103"/>
      <c r="C8" s="100" t="str">
        <f>IF(ISBLANK('支出总表（引用）'!A10)," ",'支出总表（引用）'!A10)</f>
        <v>卫生健康支出</v>
      </c>
      <c r="D8" s="101">
        <f>IF(ISBLANK('支出总表（引用）'!B10)," ",'支出总表（引用）'!B10)</f>
        <v>3.1295</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s="90" customFormat="1" ht="15.75" customHeight="1">
      <c r="A9" s="102" t="s">
        <v>11</v>
      </c>
      <c r="B9" s="103"/>
      <c r="C9" s="100" t="str">
        <f>IF(ISBLANK('支出总表（引用）'!A11)," ",'支出总表（引用）'!A11)</f>
        <v> </v>
      </c>
      <c r="D9" s="101" t="str">
        <f>IF(ISBLANK('支出总表（引用）'!B11)," ",'支出总表（引用）'!B11)</f>
        <v> </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s="90" customFormat="1" ht="15.75" customHeight="1">
      <c r="A10" s="98" t="s">
        <v>12</v>
      </c>
      <c r="B10" s="99"/>
      <c r="C10" s="100" t="str">
        <f>IF(ISBLANK('支出总表（引用）'!A12)," ",'支出总表（引用）'!A12)</f>
        <v> </v>
      </c>
      <c r="D10" s="101" t="str">
        <f>IF(ISBLANK('支出总表（引用）'!B12)," ",'支出总表（引用）'!B12)</f>
        <v> </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s="90" customFormat="1" ht="15.75" customHeight="1">
      <c r="A11" s="102" t="s">
        <v>13</v>
      </c>
      <c r="B11" s="99"/>
      <c r="C11" s="100" t="str">
        <f>IF(ISBLANK('支出总表（引用）'!A13)," ",'支出总表（引用）'!A13)</f>
        <v> </v>
      </c>
      <c r="D11" s="101" t="str">
        <f>IF(ISBLANK('支出总表（引用）'!B13)," ",'支出总表（引用）'!B13)</f>
        <v> </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s="90" customFormat="1" ht="15.75" customHeight="1">
      <c r="A12" s="102" t="s">
        <v>14</v>
      </c>
      <c r="B12" s="99"/>
      <c r="C12" s="100" t="str">
        <f>IF(ISBLANK('支出总表（引用）'!A14)," ",'支出总表（引用）'!A14)</f>
        <v> </v>
      </c>
      <c r="D12" s="101" t="str">
        <f>IF(ISBLANK('支出总表（引用）'!B14)," ",'支出总表（引用）'!B14)</f>
        <v> </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s="90" customFormat="1" ht="15.75" customHeight="1">
      <c r="A13" s="102" t="s">
        <v>15</v>
      </c>
      <c r="B13" s="99"/>
      <c r="C13" s="100" t="str">
        <f>IF(ISBLANK('支出总表（引用）'!A15)," ",'支出总表（引用）'!A15)</f>
        <v> </v>
      </c>
      <c r="D13" s="101" t="str">
        <f>IF(ISBLANK('支出总表（引用）'!B15)," ",'支出总表（引用）'!B15)</f>
        <v> </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s="90" customFormat="1" ht="15.75" customHeight="1">
      <c r="A14" s="102" t="s">
        <v>16</v>
      </c>
      <c r="B14" s="103"/>
      <c r="C14" s="100" t="str">
        <f>IF(ISBLANK('支出总表（引用）'!A16)," ",'支出总表（引用）'!A16)</f>
        <v> </v>
      </c>
      <c r="D14" s="101" t="str">
        <f>IF(ISBLANK('支出总表（引用）'!B16)," ",'支出总表（引用）'!B16)</f>
        <v> </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spans="1:251" s="90" customFormat="1" ht="15.75" customHeight="1">
      <c r="A15" s="102" t="s">
        <v>17</v>
      </c>
      <c r="B15" s="103">
        <v>3</v>
      </c>
      <c r="C15" s="100" t="str">
        <f>IF(ISBLANK('支出总表（引用）'!A17)," ",'支出总表（引用）'!A17)</f>
        <v> </v>
      </c>
      <c r="D15" s="101" t="str">
        <f>IF(ISBLANK('支出总表（引用）'!B17)," ",'支出总表（引用）'!B17)</f>
        <v> </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s="90" customFormat="1" ht="15.75" customHeight="1">
      <c r="A16" s="98"/>
      <c r="B16" s="104"/>
      <c r="C16" s="100" t="str">
        <f>IF(ISBLANK('支出总表（引用）'!A18)," ",'支出总表（引用）'!A18)</f>
        <v> </v>
      </c>
      <c r="D16" s="101" t="str">
        <f>IF(ISBLANK('支出总表（引用）'!B18)," ",'支出总表（引用）'!B18)</f>
        <v> </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spans="1:251" s="90" customFormat="1" ht="15.75" customHeight="1">
      <c r="A17" s="98"/>
      <c r="B17" s="104"/>
      <c r="C17" s="100" t="str">
        <f>IF(ISBLANK('支出总表（引用）'!A19)," ",'支出总表（引用）'!A19)</f>
        <v> </v>
      </c>
      <c r="D17" s="101" t="str">
        <f>IF(ISBLANK('支出总表（引用）'!B19)," ",'支出总表（引用）'!B19)</f>
        <v> </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spans="1:251" s="90" customFormat="1" ht="15.75" customHeight="1">
      <c r="A18" s="98"/>
      <c r="B18" s="104"/>
      <c r="C18" s="100" t="str">
        <f>IF(ISBLANK('支出总表（引用）'!A20)," ",'支出总表（引用）'!A20)</f>
        <v> </v>
      </c>
      <c r="D18" s="101" t="str">
        <f>IF(ISBLANK('支出总表（引用）'!B20)," ",'支出总表（引用）'!B20)</f>
        <v> </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spans="1:251" s="90" customFormat="1" ht="15.75" customHeight="1">
      <c r="A19" s="98"/>
      <c r="B19" s="104"/>
      <c r="C19" s="100" t="str">
        <f>IF(ISBLANK('支出总表（引用）'!A21)," ",'支出总表（引用）'!A21)</f>
        <v> </v>
      </c>
      <c r="D19" s="101" t="str">
        <f>IF(ISBLANK('支出总表（引用）'!B21)," ",'支出总表（引用）'!B21)</f>
        <v> </v>
      </c>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spans="1:251" s="90" customFormat="1" ht="15.75" customHeight="1">
      <c r="A20" s="98"/>
      <c r="B20" s="104"/>
      <c r="C20" s="100" t="str">
        <f>IF(ISBLANK('支出总表（引用）'!A22)," ",'支出总表（引用）'!A22)</f>
        <v> </v>
      </c>
      <c r="D20" s="101" t="str">
        <f>IF(ISBLANK('支出总表（引用）'!B22)," ",'支出总表（引用）'!B22)</f>
        <v> </v>
      </c>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spans="1:251" s="90" customFormat="1" ht="15.75" customHeight="1">
      <c r="A21" s="98"/>
      <c r="B21" s="104"/>
      <c r="C21" s="100" t="str">
        <f>IF(ISBLANK('支出总表（引用）'!A23)," ",'支出总表（引用）'!A23)</f>
        <v> </v>
      </c>
      <c r="D21" s="101" t="str">
        <f>IF(ISBLANK('支出总表（引用）'!B23)," ",'支出总表（引用）'!B23)</f>
        <v> </v>
      </c>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spans="1:251" s="90" customFormat="1" ht="15.75" customHeight="1">
      <c r="A22" s="98"/>
      <c r="B22" s="104"/>
      <c r="C22" s="100" t="str">
        <f>IF(ISBLANK('支出总表（引用）'!A24)," ",'支出总表（引用）'!A24)</f>
        <v> </v>
      </c>
      <c r="D22" s="101" t="str">
        <f>IF(ISBLANK('支出总表（引用）'!B24)," ",'支出总表（引用）'!B24)</f>
        <v> </v>
      </c>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row>
    <row r="23" spans="1:251" s="90" customFormat="1" ht="15.75" customHeight="1">
      <c r="A23" s="98"/>
      <c r="B23" s="104"/>
      <c r="C23" s="100" t="str">
        <f>IF(ISBLANK('支出总表（引用）'!A25)," ",'支出总表（引用）'!A25)</f>
        <v> </v>
      </c>
      <c r="D23" s="101" t="str">
        <f>IF(ISBLANK('支出总表（引用）'!B25)," ",'支出总表（引用）'!B25)</f>
        <v> </v>
      </c>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row>
    <row r="24" spans="1:251" s="90" customFormat="1" ht="15.75" customHeight="1">
      <c r="A24" s="98"/>
      <c r="B24" s="104"/>
      <c r="C24" s="100" t="str">
        <f>IF(ISBLANK('支出总表（引用）'!A26)," ",'支出总表（引用）'!A26)</f>
        <v> </v>
      </c>
      <c r="D24" s="101" t="str">
        <f>IF(ISBLANK('支出总表（引用）'!B26)," ",'支出总表（引用）'!B26)</f>
        <v> </v>
      </c>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row>
    <row r="25" spans="1:251" s="90" customFormat="1" ht="15.75" customHeight="1">
      <c r="A25" s="98"/>
      <c r="B25" s="104"/>
      <c r="C25" s="100" t="str">
        <f>IF(ISBLANK('支出总表（引用）'!A27)," ",'支出总表（引用）'!A27)</f>
        <v> </v>
      </c>
      <c r="D25" s="101" t="str">
        <f>IF(ISBLANK('支出总表（引用）'!B27)," ",'支出总表（引用）'!B27)</f>
        <v> </v>
      </c>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row>
    <row r="26" spans="1:251" s="90" customFormat="1" ht="15.75" customHeight="1">
      <c r="A26" s="98"/>
      <c r="B26" s="104"/>
      <c r="C26" s="100" t="str">
        <f>IF(ISBLANK('支出总表（引用）'!A28)," ",'支出总表（引用）'!A28)</f>
        <v> </v>
      </c>
      <c r="D26" s="101" t="str">
        <f>IF(ISBLANK('支出总表（引用）'!B28)," ",'支出总表（引用）'!B28)</f>
        <v> </v>
      </c>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row>
    <row r="27" spans="1:251" s="90" customFormat="1" ht="15.75" customHeight="1">
      <c r="A27" s="98"/>
      <c r="B27" s="104"/>
      <c r="C27" s="100" t="str">
        <f>IF(ISBLANK('支出总表（引用）'!A29)," ",'支出总表（引用）'!A29)</f>
        <v> </v>
      </c>
      <c r="D27" s="101" t="str">
        <f>IF(ISBLANK('支出总表（引用）'!B29)," ",'支出总表（引用）'!B29)</f>
        <v> </v>
      </c>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row>
    <row r="28" spans="1:251" s="90" customFormat="1" ht="15.75" customHeight="1">
      <c r="A28" s="98"/>
      <c r="B28" s="104"/>
      <c r="C28" s="100" t="str">
        <f>IF(ISBLANK('支出总表（引用）'!A30)," ",'支出总表（引用）'!A30)</f>
        <v> </v>
      </c>
      <c r="D28" s="101" t="str">
        <f>IF(ISBLANK('支出总表（引用）'!B30)," ",'支出总表（引用）'!B30)</f>
        <v> </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row>
    <row r="29" spans="1:251" s="90" customFormat="1" ht="15.75" customHeight="1">
      <c r="A29" s="98"/>
      <c r="B29" s="104"/>
      <c r="C29" s="100" t="str">
        <f>IF(ISBLANK('支出总表（引用）'!A31)," ",'支出总表（引用）'!A31)</f>
        <v> </v>
      </c>
      <c r="D29" s="101" t="str">
        <f>IF(ISBLANK('支出总表（引用）'!B31)," ",'支出总表（引用）'!B31)</f>
        <v> </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row>
    <row r="30" spans="1:251" s="90" customFormat="1" ht="15.75" customHeight="1">
      <c r="A30" s="98"/>
      <c r="B30" s="104"/>
      <c r="C30" s="100" t="str">
        <f>IF(ISBLANK('支出总表（引用）'!A32)," ",'支出总表（引用）'!A32)</f>
        <v> </v>
      </c>
      <c r="D30" s="101" t="str">
        <f>IF(ISBLANK('支出总表（引用）'!B32)," ",'支出总表（引用）'!B32)</f>
        <v> </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row>
    <row r="31" spans="1:251" s="90" customFormat="1" ht="15.75" customHeight="1">
      <c r="A31" s="98"/>
      <c r="B31" s="104"/>
      <c r="C31" s="100" t="str">
        <f>IF(ISBLANK('支出总表（引用）'!A33)," ",'支出总表（引用）'!A33)</f>
        <v> </v>
      </c>
      <c r="D31" s="101" t="str">
        <f>IF(ISBLANK('支出总表（引用）'!B33)," ",'支出总表（引用）'!B33)</f>
        <v> </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row>
    <row r="32" spans="1:251" s="90" customFormat="1" ht="15.75" customHeight="1">
      <c r="A32" s="98"/>
      <c r="B32" s="104"/>
      <c r="C32" s="100" t="str">
        <f>IF(ISBLANK('支出总表（引用）'!A34)," ",'支出总表（引用）'!A34)</f>
        <v> </v>
      </c>
      <c r="D32" s="101" t="str">
        <f>IF(ISBLANK('支出总表（引用）'!B34)," ",'支出总表（引用）'!B34)</f>
        <v> </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row>
    <row r="33" spans="1:251" s="90" customFormat="1" ht="15.75" customHeight="1">
      <c r="A33" s="98"/>
      <c r="B33" s="104"/>
      <c r="C33" s="100" t="str">
        <f>IF(ISBLANK('支出总表（引用）'!A35)," ",'支出总表（引用）'!A35)</f>
        <v> </v>
      </c>
      <c r="D33" s="101" t="str">
        <f>IF(ISBLANK('支出总表（引用）'!B35)," ",'支出总表（引用）'!B35)</f>
        <v> </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row>
    <row r="34" spans="1:251" s="90" customFormat="1" ht="15.75" customHeight="1">
      <c r="A34" s="98"/>
      <c r="B34" s="104"/>
      <c r="C34" s="100" t="str">
        <f>IF(ISBLANK('支出总表（引用）'!A36)," ",'支出总表（引用）'!A36)</f>
        <v> </v>
      </c>
      <c r="D34" s="101" t="str">
        <f>IF(ISBLANK('支出总表（引用）'!B36)," ",'支出总表（引用）'!B36)</f>
        <v> </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row>
    <row r="35" spans="1:251" s="90" customFormat="1" ht="15.75" customHeight="1">
      <c r="A35" s="98"/>
      <c r="B35" s="104"/>
      <c r="C35" s="100" t="str">
        <f>IF(ISBLANK('支出总表（引用）'!A37)," ",'支出总表（引用）'!A37)</f>
        <v> </v>
      </c>
      <c r="D35" s="101" t="str">
        <f>IF(ISBLANK('支出总表（引用）'!B37)," ",'支出总表（引用）'!B37)</f>
        <v> </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row>
    <row r="36" spans="1:251" s="90" customFormat="1" ht="15.75" customHeight="1">
      <c r="A36" s="98"/>
      <c r="B36" s="104"/>
      <c r="C36" s="100" t="str">
        <f>IF(ISBLANK('支出总表（引用）'!A38)," ",'支出总表（引用）'!A38)</f>
        <v> </v>
      </c>
      <c r="D36" s="101" t="str">
        <f>IF(ISBLANK('支出总表（引用）'!B38)," ",'支出总表（引用）'!B38)</f>
        <v> </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row>
    <row r="37" spans="1:251" s="90" customFormat="1" ht="15.75" customHeight="1">
      <c r="A37" s="98"/>
      <c r="B37" s="104"/>
      <c r="C37" s="100" t="str">
        <f>IF(ISBLANK('支出总表（引用）'!A39)," ",'支出总表（引用）'!A39)</f>
        <v> </v>
      </c>
      <c r="D37" s="101" t="str">
        <f>IF(ISBLANK('支出总表（引用）'!B39)," ",'支出总表（引用）'!B39)</f>
        <v> </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4"/>
      <c r="DQ37" s="94"/>
      <c r="DR37" s="94"/>
      <c r="DS37" s="94"/>
      <c r="DT37" s="94"/>
      <c r="DU37" s="94"/>
      <c r="DV37" s="94"/>
      <c r="DW37" s="94"/>
      <c r="DX37" s="94"/>
      <c r="DY37" s="94"/>
      <c r="DZ37" s="94"/>
      <c r="EA37" s="94"/>
      <c r="EB37" s="94"/>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4"/>
      <c r="FG37" s="94"/>
      <c r="FH37" s="94"/>
      <c r="FI37" s="94"/>
      <c r="FJ37" s="94"/>
      <c r="FK37" s="94"/>
      <c r="FL37" s="94"/>
      <c r="FM37" s="94"/>
      <c r="FN37" s="94"/>
      <c r="FO37" s="94"/>
      <c r="FP37" s="94"/>
      <c r="FQ37" s="94"/>
      <c r="FR37" s="94"/>
      <c r="FS37" s="94"/>
      <c r="FT37" s="94"/>
      <c r="FU37" s="94"/>
      <c r="FV37" s="94"/>
      <c r="FW37" s="94"/>
      <c r="FX37" s="94"/>
      <c r="FY37" s="94"/>
      <c r="FZ37" s="94"/>
      <c r="GA37" s="94"/>
      <c r="GB37" s="94"/>
      <c r="GC37" s="94"/>
      <c r="GD37" s="94"/>
      <c r="GE37" s="94"/>
      <c r="GF37" s="94"/>
      <c r="GG37" s="94"/>
      <c r="GH37" s="94"/>
      <c r="GI37" s="94"/>
      <c r="GJ37" s="94"/>
      <c r="GK37" s="94"/>
      <c r="GL37" s="94"/>
      <c r="GM37" s="94"/>
      <c r="GN37" s="94"/>
      <c r="GO37" s="94"/>
      <c r="GP37" s="94"/>
      <c r="GQ37" s="94"/>
      <c r="GR37" s="94"/>
      <c r="GS37" s="94"/>
      <c r="GT37" s="94"/>
      <c r="GU37" s="94"/>
      <c r="GV37" s="94"/>
      <c r="GW37" s="94"/>
      <c r="GX37" s="94"/>
      <c r="GY37" s="94"/>
      <c r="GZ37" s="94"/>
      <c r="HA37" s="94"/>
      <c r="HB37" s="94"/>
      <c r="HC37" s="94"/>
      <c r="HD37" s="94"/>
      <c r="HE37" s="94"/>
      <c r="HF37" s="94"/>
      <c r="HG37" s="94"/>
      <c r="HH37" s="94"/>
      <c r="HI37" s="94"/>
      <c r="HJ37" s="94"/>
      <c r="HK37" s="94"/>
      <c r="HL37" s="94"/>
      <c r="HM37" s="94"/>
      <c r="HN37" s="94"/>
      <c r="HO37" s="94"/>
      <c r="HP37" s="94"/>
      <c r="HQ37" s="94"/>
      <c r="HR37" s="94"/>
      <c r="HS37" s="94"/>
      <c r="HT37" s="94"/>
      <c r="HU37" s="94"/>
      <c r="HV37" s="94"/>
      <c r="HW37" s="94"/>
      <c r="HX37" s="94"/>
      <c r="HY37" s="94"/>
      <c r="HZ37" s="94"/>
      <c r="IA37" s="94"/>
      <c r="IB37" s="94"/>
      <c r="IC37" s="94"/>
      <c r="ID37" s="94"/>
      <c r="IE37" s="94"/>
      <c r="IF37" s="94"/>
      <c r="IG37" s="94"/>
      <c r="IH37" s="94"/>
      <c r="II37" s="94"/>
      <c r="IJ37" s="94"/>
      <c r="IK37" s="94"/>
      <c r="IL37" s="94"/>
      <c r="IM37" s="94"/>
      <c r="IN37" s="94"/>
      <c r="IO37" s="94"/>
      <c r="IP37" s="94"/>
      <c r="IQ37" s="94"/>
    </row>
    <row r="38" spans="1:251" s="90" customFormat="1" ht="15.75" customHeight="1">
      <c r="A38" s="98"/>
      <c r="B38" s="104"/>
      <c r="C38" s="100" t="str">
        <f>IF(ISBLANK('支出总表（引用）'!A40)," ",'支出总表（引用）'!A40)</f>
        <v> </v>
      </c>
      <c r="D38" s="101" t="str">
        <f>IF(ISBLANK('支出总表（引用）'!B40)," ",'支出总表（引用）'!B40)</f>
        <v> </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row>
    <row r="39" spans="1:251" s="90" customFormat="1" ht="15.75" customHeight="1">
      <c r="A39" s="98"/>
      <c r="B39" s="104"/>
      <c r="C39" s="100" t="str">
        <f>IF(ISBLANK('支出总表（引用）'!A41)," ",'支出总表（引用）'!A41)</f>
        <v> </v>
      </c>
      <c r="D39" s="101" t="str">
        <f>IF(ISBLANK('支出总表（引用）'!B41)," ",'支出总表（引用）'!B41)</f>
        <v> </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c r="HI39" s="94"/>
      <c r="HJ39" s="94"/>
      <c r="HK39" s="94"/>
      <c r="HL39" s="94"/>
      <c r="HM39" s="94"/>
      <c r="HN39" s="94"/>
      <c r="HO39" s="94"/>
      <c r="HP39" s="94"/>
      <c r="HQ39" s="94"/>
      <c r="HR39" s="94"/>
      <c r="HS39" s="94"/>
      <c r="HT39" s="94"/>
      <c r="HU39" s="94"/>
      <c r="HV39" s="94"/>
      <c r="HW39" s="94"/>
      <c r="HX39" s="94"/>
      <c r="HY39" s="94"/>
      <c r="HZ39" s="94"/>
      <c r="IA39" s="94"/>
      <c r="IB39" s="94"/>
      <c r="IC39" s="94"/>
      <c r="ID39" s="94"/>
      <c r="IE39" s="94"/>
      <c r="IF39" s="94"/>
      <c r="IG39" s="94"/>
      <c r="IH39" s="94"/>
      <c r="II39" s="94"/>
      <c r="IJ39" s="94"/>
      <c r="IK39" s="94"/>
      <c r="IL39" s="94"/>
      <c r="IM39" s="94"/>
      <c r="IN39" s="94"/>
      <c r="IO39" s="94"/>
      <c r="IP39" s="94"/>
      <c r="IQ39" s="94"/>
    </row>
    <row r="40" spans="1:251" s="90" customFormat="1" ht="15.75" customHeight="1">
      <c r="A40" s="98"/>
      <c r="B40" s="104"/>
      <c r="C40" s="100" t="str">
        <f>IF(ISBLANK('支出总表（引用）'!A42)," ",'支出总表（引用）'!A42)</f>
        <v> </v>
      </c>
      <c r="D40" s="101" t="str">
        <f>IF(ISBLANK('支出总表（引用）'!B42)," ",'支出总表（引用）'!B42)</f>
        <v> </v>
      </c>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row>
    <row r="41" spans="1:251" s="90" customFormat="1" ht="15.75" customHeight="1">
      <c r="A41" s="98"/>
      <c r="B41" s="104"/>
      <c r="C41" s="100" t="str">
        <f>IF(ISBLANK('支出总表（引用）'!A43)," ",'支出总表（引用）'!A43)</f>
        <v> </v>
      </c>
      <c r="D41" s="101" t="str">
        <f>IF(ISBLANK('支出总表（引用）'!B43)," ",'支出总表（引用）'!B43)</f>
        <v> </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row>
    <row r="42" spans="1:251" s="90" customFormat="1" ht="15.75" customHeight="1">
      <c r="A42" s="98"/>
      <c r="B42" s="104"/>
      <c r="C42" s="100" t="str">
        <f>IF(ISBLANK('支出总表（引用）'!A44)," ",'支出总表（引用）'!A44)</f>
        <v> </v>
      </c>
      <c r="D42" s="101" t="str">
        <f>IF(ISBLANK('支出总表（引用）'!B44)," ",'支出总表（引用）'!B44)</f>
        <v> </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row>
    <row r="43" spans="1:251" s="90" customFormat="1" ht="15.75" customHeight="1">
      <c r="A43" s="98"/>
      <c r="B43" s="104"/>
      <c r="C43" s="100" t="str">
        <f>IF(ISBLANK('支出总表（引用）'!A45)," ",'支出总表（引用）'!A45)</f>
        <v> </v>
      </c>
      <c r="D43" s="101" t="str">
        <f>IF(ISBLANK('支出总表（引用）'!B45)," ",'支出总表（引用）'!B45)</f>
        <v> </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4"/>
      <c r="GH43" s="94"/>
      <c r="GI43" s="94"/>
      <c r="GJ43" s="94"/>
      <c r="GK43" s="94"/>
      <c r="GL43" s="94"/>
      <c r="GM43" s="94"/>
      <c r="GN43" s="94"/>
      <c r="GO43" s="94"/>
      <c r="GP43" s="94"/>
      <c r="GQ43" s="94"/>
      <c r="GR43" s="94"/>
      <c r="GS43" s="94"/>
      <c r="GT43" s="94"/>
      <c r="GU43" s="94"/>
      <c r="GV43" s="94"/>
      <c r="GW43" s="94"/>
      <c r="GX43" s="94"/>
      <c r="GY43" s="94"/>
      <c r="GZ43" s="94"/>
      <c r="HA43" s="94"/>
      <c r="HB43" s="94"/>
      <c r="HC43" s="94"/>
      <c r="HD43" s="94"/>
      <c r="HE43" s="94"/>
      <c r="HF43" s="94"/>
      <c r="HG43" s="94"/>
      <c r="HH43" s="94"/>
      <c r="HI43" s="94"/>
      <c r="HJ43" s="94"/>
      <c r="HK43" s="94"/>
      <c r="HL43" s="94"/>
      <c r="HM43" s="94"/>
      <c r="HN43" s="94"/>
      <c r="HO43" s="94"/>
      <c r="HP43" s="94"/>
      <c r="HQ43" s="94"/>
      <c r="HR43" s="94"/>
      <c r="HS43" s="94"/>
      <c r="HT43" s="94"/>
      <c r="HU43" s="94"/>
      <c r="HV43" s="94"/>
      <c r="HW43" s="94"/>
      <c r="HX43" s="94"/>
      <c r="HY43" s="94"/>
      <c r="HZ43" s="94"/>
      <c r="IA43" s="94"/>
      <c r="IB43" s="94"/>
      <c r="IC43" s="94"/>
      <c r="ID43" s="94"/>
      <c r="IE43" s="94"/>
      <c r="IF43" s="94"/>
      <c r="IG43" s="94"/>
      <c r="IH43" s="94"/>
      <c r="II43" s="94"/>
      <c r="IJ43" s="94"/>
      <c r="IK43" s="94"/>
      <c r="IL43" s="94"/>
      <c r="IM43" s="94"/>
      <c r="IN43" s="94"/>
      <c r="IO43" s="94"/>
      <c r="IP43" s="94"/>
      <c r="IQ43" s="94"/>
    </row>
    <row r="44" spans="1:251" s="90" customFormat="1" ht="15.75" customHeight="1">
      <c r="A44" s="98"/>
      <c r="B44" s="104"/>
      <c r="C44" s="100" t="str">
        <f>IF(ISBLANK('支出总表（引用）'!A46)," ",'支出总表（引用）'!A46)</f>
        <v> </v>
      </c>
      <c r="D44" s="101" t="str">
        <f>IF(ISBLANK('支出总表（引用）'!B46)," ",'支出总表（引用）'!B46)</f>
        <v> </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4"/>
      <c r="GH44" s="94"/>
      <c r="GI44" s="94"/>
      <c r="GJ44" s="94"/>
      <c r="GK44" s="94"/>
      <c r="GL44" s="94"/>
      <c r="GM44" s="94"/>
      <c r="GN44" s="94"/>
      <c r="GO44" s="94"/>
      <c r="GP44" s="94"/>
      <c r="GQ44" s="94"/>
      <c r="GR44" s="94"/>
      <c r="GS44" s="94"/>
      <c r="GT44" s="94"/>
      <c r="GU44" s="94"/>
      <c r="GV44" s="94"/>
      <c r="GW44" s="94"/>
      <c r="GX44" s="94"/>
      <c r="GY44" s="94"/>
      <c r="GZ44" s="94"/>
      <c r="HA44" s="94"/>
      <c r="HB44" s="94"/>
      <c r="HC44" s="94"/>
      <c r="HD44" s="94"/>
      <c r="HE44" s="94"/>
      <c r="HF44" s="94"/>
      <c r="HG44" s="94"/>
      <c r="HH44" s="94"/>
      <c r="HI44" s="94"/>
      <c r="HJ44" s="94"/>
      <c r="HK44" s="94"/>
      <c r="HL44" s="94"/>
      <c r="HM44" s="94"/>
      <c r="HN44" s="94"/>
      <c r="HO44" s="94"/>
      <c r="HP44" s="94"/>
      <c r="HQ44" s="94"/>
      <c r="HR44" s="94"/>
      <c r="HS44" s="94"/>
      <c r="HT44" s="94"/>
      <c r="HU44" s="94"/>
      <c r="HV44" s="94"/>
      <c r="HW44" s="94"/>
      <c r="HX44" s="94"/>
      <c r="HY44" s="94"/>
      <c r="HZ44" s="94"/>
      <c r="IA44" s="94"/>
      <c r="IB44" s="94"/>
      <c r="IC44" s="94"/>
      <c r="ID44" s="94"/>
      <c r="IE44" s="94"/>
      <c r="IF44" s="94"/>
      <c r="IG44" s="94"/>
      <c r="IH44" s="94"/>
      <c r="II44" s="94"/>
      <c r="IJ44" s="94"/>
      <c r="IK44" s="94"/>
      <c r="IL44" s="94"/>
      <c r="IM44" s="94"/>
      <c r="IN44" s="94"/>
      <c r="IO44" s="94"/>
      <c r="IP44" s="94"/>
      <c r="IQ44" s="94"/>
    </row>
    <row r="45" spans="1:251" s="90" customFormat="1" ht="15.75" customHeight="1">
      <c r="A45" s="98"/>
      <c r="B45" s="104"/>
      <c r="C45" s="100" t="str">
        <f>IF(ISBLANK('支出总表（引用）'!A47)," ",'支出总表（引用）'!A47)</f>
        <v> </v>
      </c>
      <c r="D45" s="101" t="str">
        <f>IF(ISBLANK('支出总表（引用）'!B47)," ",'支出总表（引用）'!B47)</f>
        <v> </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c r="FP45" s="94"/>
      <c r="FQ45" s="94"/>
      <c r="FR45" s="94"/>
      <c r="FS45" s="94"/>
      <c r="FT45" s="94"/>
      <c r="FU45" s="94"/>
      <c r="FV45" s="94"/>
      <c r="FW45" s="94"/>
      <c r="FX45" s="94"/>
      <c r="FY45" s="94"/>
      <c r="FZ45" s="94"/>
      <c r="GA45" s="94"/>
      <c r="GB45" s="94"/>
      <c r="GC45" s="94"/>
      <c r="GD45" s="94"/>
      <c r="GE45" s="94"/>
      <c r="GF45" s="94"/>
      <c r="GG45" s="94"/>
      <c r="GH45" s="94"/>
      <c r="GI45" s="94"/>
      <c r="GJ45" s="94"/>
      <c r="GK45" s="94"/>
      <c r="GL45" s="94"/>
      <c r="GM45" s="94"/>
      <c r="GN45" s="94"/>
      <c r="GO45" s="94"/>
      <c r="GP45" s="94"/>
      <c r="GQ45" s="94"/>
      <c r="GR45" s="94"/>
      <c r="GS45" s="94"/>
      <c r="GT45" s="94"/>
      <c r="GU45" s="94"/>
      <c r="GV45" s="94"/>
      <c r="GW45" s="94"/>
      <c r="GX45" s="94"/>
      <c r="GY45" s="94"/>
      <c r="GZ45" s="94"/>
      <c r="HA45" s="94"/>
      <c r="HB45" s="94"/>
      <c r="HC45" s="94"/>
      <c r="HD45" s="94"/>
      <c r="HE45" s="94"/>
      <c r="HF45" s="94"/>
      <c r="HG45" s="94"/>
      <c r="HH45" s="94"/>
      <c r="HI45" s="94"/>
      <c r="HJ45" s="94"/>
      <c r="HK45" s="94"/>
      <c r="HL45" s="94"/>
      <c r="HM45" s="94"/>
      <c r="HN45" s="94"/>
      <c r="HO45" s="94"/>
      <c r="HP45" s="94"/>
      <c r="HQ45" s="94"/>
      <c r="HR45" s="94"/>
      <c r="HS45" s="94"/>
      <c r="HT45" s="94"/>
      <c r="HU45" s="94"/>
      <c r="HV45" s="94"/>
      <c r="HW45" s="94"/>
      <c r="HX45" s="94"/>
      <c r="HY45" s="94"/>
      <c r="HZ45" s="94"/>
      <c r="IA45" s="94"/>
      <c r="IB45" s="94"/>
      <c r="IC45" s="94"/>
      <c r="ID45" s="94"/>
      <c r="IE45" s="94"/>
      <c r="IF45" s="94"/>
      <c r="IG45" s="94"/>
      <c r="IH45" s="94"/>
      <c r="II45" s="94"/>
      <c r="IJ45" s="94"/>
      <c r="IK45" s="94"/>
      <c r="IL45" s="94"/>
      <c r="IM45" s="94"/>
      <c r="IN45" s="94"/>
      <c r="IO45" s="94"/>
      <c r="IP45" s="94"/>
      <c r="IQ45" s="94"/>
    </row>
    <row r="46" spans="1:251" s="90" customFormat="1" ht="15.75" customHeight="1">
      <c r="A46" s="98"/>
      <c r="B46" s="104"/>
      <c r="C46" s="100" t="str">
        <f>IF(ISBLANK('支出总表（引用）'!A48)," ",'支出总表（引用）'!A48)</f>
        <v> </v>
      </c>
      <c r="D46" s="101" t="str">
        <f>IF(ISBLANK('支出总表（引用）'!B48)," ",'支出总表（引用）'!B48)</f>
        <v> </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row>
    <row r="47" spans="1:251" s="90" customFormat="1" ht="15.75" customHeight="1">
      <c r="A47" s="98"/>
      <c r="B47" s="104"/>
      <c r="C47" s="100" t="str">
        <f>IF(ISBLANK('支出总表（引用）'!A49)," ",'支出总表（引用）'!A49)</f>
        <v> </v>
      </c>
      <c r="D47" s="101" t="str">
        <f>IF(ISBLANK('支出总表（引用）'!B49)," ",'支出总表（引用）'!B49)</f>
        <v> </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row>
    <row r="48" spans="1:251" s="90" customFormat="1" ht="15.75" customHeight="1">
      <c r="A48" s="102"/>
      <c r="B48" s="104"/>
      <c r="C48" s="100"/>
      <c r="D48" s="101"/>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94"/>
      <c r="HK48" s="94"/>
      <c r="HL48" s="94"/>
      <c r="HM48" s="94"/>
      <c r="HN48" s="94"/>
      <c r="HO48" s="94"/>
      <c r="HP48" s="94"/>
      <c r="HQ48" s="94"/>
      <c r="HR48" s="94"/>
      <c r="HS48" s="94"/>
      <c r="HT48" s="94"/>
      <c r="HU48" s="94"/>
      <c r="HV48" s="94"/>
      <c r="HW48" s="94"/>
      <c r="HX48" s="94"/>
      <c r="HY48" s="94"/>
      <c r="HZ48" s="94"/>
      <c r="IA48" s="94"/>
      <c r="IB48" s="94"/>
      <c r="IC48" s="94"/>
      <c r="ID48" s="94"/>
      <c r="IE48" s="94"/>
      <c r="IF48" s="94"/>
      <c r="IG48" s="94"/>
      <c r="IH48" s="94"/>
      <c r="II48" s="94"/>
      <c r="IJ48" s="94"/>
      <c r="IK48" s="94"/>
      <c r="IL48" s="94"/>
      <c r="IM48" s="94"/>
      <c r="IN48" s="94"/>
      <c r="IO48" s="94"/>
      <c r="IP48" s="94"/>
      <c r="IQ48" s="94"/>
    </row>
    <row r="49" spans="1:251" s="90" customFormat="1" ht="15.75" customHeight="1">
      <c r="A49" s="97" t="s">
        <v>18</v>
      </c>
      <c r="B49" s="103">
        <v>116.4372</v>
      </c>
      <c r="C49" s="97" t="s">
        <v>19</v>
      </c>
      <c r="D49" s="103">
        <v>116.44</v>
      </c>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94"/>
      <c r="HC49" s="94"/>
      <c r="HD49" s="94"/>
      <c r="HE49" s="94"/>
      <c r="HF49" s="94"/>
      <c r="HG49" s="94"/>
      <c r="HH49" s="94"/>
      <c r="HI49" s="94"/>
      <c r="HJ49" s="94"/>
      <c r="HK49" s="94"/>
      <c r="HL49" s="94"/>
      <c r="HM49" s="94"/>
      <c r="HN49" s="94"/>
      <c r="HO49" s="94"/>
      <c r="HP49" s="94"/>
      <c r="HQ49" s="94"/>
      <c r="HR49" s="94"/>
      <c r="HS49" s="94"/>
      <c r="HT49" s="94"/>
      <c r="HU49" s="94"/>
      <c r="HV49" s="94"/>
      <c r="HW49" s="94"/>
      <c r="HX49" s="94"/>
      <c r="HY49" s="94"/>
      <c r="HZ49" s="94"/>
      <c r="IA49" s="94"/>
      <c r="IB49" s="94"/>
      <c r="IC49" s="94"/>
      <c r="ID49" s="94"/>
      <c r="IE49" s="94"/>
      <c r="IF49" s="94"/>
      <c r="IG49" s="94"/>
      <c r="IH49" s="94"/>
      <c r="II49" s="94"/>
      <c r="IJ49" s="94"/>
      <c r="IK49" s="94"/>
      <c r="IL49" s="94"/>
      <c r="IM49" s="94"/>
      <c r="IN49" s="94"/>
      <c r="IO49" s="94"/>
      <c r="IP49" s="94"/>
      <c r="IQ49" s="94"/>
    </row>
    <row r="50" spans="1:251" s="90" customFormat="1" ht="15.75" customHeight="1">
      <c r="A50" s="102" t="s">
        <v>20</v>
      </c>
      <c r="B50" s="103"/>
      <c r="C50" s="102" t="s">
        <v>21</v>
      </c>
      <c r="D50" s="103" t="str">
        <f>IF(ISBLANK('支出总表（引用）'!C7)," ",'支出总表（引用）'!C7)</f>
        <v> </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94"/>
      <c r="HC50" s="94"/>
      <c r="HD50" s="94"/>
      <c r="HE50" s="94"/>
      <c r="HF50" s="94"/>
      <c r="HG50" s="94"/>
      <c r="HH50" s="94"/>
      <c r="HI50" s="94"/>
      <c r="HJ50" s="94"/>
      <c r="HK50" s="94"/>
      <c r="HL50" s="94"/>
      <c r="HM50" s="94"/>
      <c r="HN50" s="94"/>
      <c r="HO50" s="94"/>
      <c r="HP50" s="94"/>
      <c r="HQ50" s="94"/>
      <c r="HR50" s="94"/>
      <c r="HS50" s="94"/>
      <c r="HT50" s="94"/>
      <c r="HU50" s="94"/>
      <c r="HV50" s="94"/>
      <c r="HW50" s="94"/>
      <c r="HX50" s="94"/>
      <c r="HY50" s="94"/>
      <c r="HZ50" s="94"/>
      <c r="IA50" s="94"/>
      <c r="IB50" s="94"/>
      <c r="IC50" s="94"/>
      <c r="ID50" s="94"/>
      <c r="IE50" s="94"/>
      <c r="IF50" s="94"/>
      <c r="IG50" s="94"/>
      <c r="IH50" s="94"/>
      <c r="II50" s="94"/>
      <c r="IJ50" s="94"/>
      <c r="IK50" s="94"/>
      <c r="IL50" s="94"/>
      <c r="IM50" s="94"/>
      <c r="IN50" s="94"/>
      <c r="IO50" s="94"/>
      <c r="IP50" s="94"/>
      <c r="IQ50" s="94"/>
    </row>
    <row r="51" spans="1:251" s="90" customFormat="1" ht="15.75" customHeight="1">
      <c r="A51" s="102" t="s">
        <v>22</v>
      </c>
      <c r="B51" s="103"/>
      <c r="C51" s="105"/>
      <c r="D51" s="105"/>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row>
    <row r="52" spans="1:251" s="90" customFormat="1" ht="15.75" customHeight="1">
      <c r="A52" s="98"/>
      <c r="B52" s="103"/>
      <c r="C52" s="98"/>
      <c r="D52" s="10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row>
    <row r="53" spans="1:251" s="90" customFormat="1" ht="15.75" customHeight="1">
      <c r="A53" s="97" t="s">
        <v>23</v>
      </c>
      <c r="B53" s="103">
        <v>116.4372</v>
      </c>
      <c r="C53" s="97" t="s">
        <v>24</v>
      </c>
      <c r="D53" s="103">
        <f>B53</f>
        <v>116.4372</v>
      </c>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row>
    <row r="54" spans="1:251" s="90" customFormat="1" ht="19.5" customHeight="1">
      <c r="A54" s="106"/>
      <c r="B54" s="106"/>
      <c r="C54" s="106"/>
      <c r="D54" s="106"/>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row>
  </sheetData>
  <sheetProtection/>
  <mergeCells count="4">
    <mergeCell ref="A2:D2"/>
    <mergeCell ref="A4:B4"/>
    <mergeCell ref="C4:D4"/>
    <mergeCell ref="A54:D5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35" customWidth="1"/>
    <col min="2" max="2" width="26.7109375" style="35" customWidth="1"/>
    <col min="3" max="3" width="22.140625" style="35" customWidth="1"/>
    <col min="4" max="4" width="9.140625" style="35" customWidth="1"/>
    <col min="5" max="6" width="11.140625" style="35" customWidth="1"/>
    <col min="7" max="7" width="10.8515625" style="35" customWidth="1"/>
  </cols>
  <sheetData>
    <row r="1" s="35" customFormat="1" ht="15"/>
    <row r="2" spans="1:3" s="35" customFormat="1" ht="29.25" customHeight="1">
      <c r="A2" s="41" t="s">
        <v>142</v>
      </c>
      <c r="B2" s="41"/>
      <c r="C2" s="41"/>
    </row>
    <row r="3" s="35" customFormat="1" ht="17.25" customHeight="1"/>
    <row r="4" spans="1:3" s="35" customFormat="1" ht="15.75" customHeight="1">
      <c r="A4" s="42" t="s">
        <v>143</v>
      </c>
      <c r="B4" s="38" t="s">
        <v>29</v>
      </c>
      <c r="C4" s="38" t="s">
        <v>21</v>
      </c>
    </row>
    <row r="5" spans="1:3" s="35" customFormat="1" ht="19.5" customHeight="1">
      <c r="A5" s="42"/>
      <c r="B5" s="38"/>
      <c r="C5" s="38"/>
    </row>
    <row r="6" spans="1:3" s="35" customFormat="1" ht="22.5" customHeight="1">
      <c r="A6" s="38" t="s">
        <v>43</v>
      </c>
      <c r="B6" s="38">
        <v>1</v>
      </c>
      <c r="C6" s="38">
        <v>2</v>
      </c>
    </row>
    <row r="7" spans="1:6" s="35" customFormat="1" ht="27" customHeight="1">
      <c r="A7" s="43" t="s">
        <v>29</v>
      </c>
      <c r="B7" s="44">
        <v>116.5372</v>
      </c>
      <c r="C7" s="44"/>
      <c r="D7" s="45"/>
      <c r="F7" s="45"/>
    </row>
    <row r="8" spans="1:3" s="35" customFormat="1" ht="27" customHeight="1">
      <c r="A8" s="43" t="s">
        <v>46</v>
      </c>
      <c r="B8" s="44">
        <v>104.7252</v>
      </c>
      <c r="C8" s="44"/>
    </row>
    <row r="9" spans="1:3" s="35" customFormat="1" ht="27" customHeight="1">
      <c r="A9" s="43" t="s">
        <v>54</v>
      </c>
      <c r="B9" s="44">
        <v>8.6825</v>
      </c>
      <c r="C9" s="44"/>
    </row>
    <row r="10" spans="1:3" s="35" customFormat="1" ht="27" customHeight="1">
      <c r="A10" s="43" t="s">
        <v>60</v>
      </c>
      <c r="B10" s="44">
        <v>3.1295</v>
      </c>
      <c r="C10" s="44"/>
    </row>
    <row r="11" spans="1:3" s="35" customFormat="1" ht="27.75" customHeight="1">
      <c r="A11" s="46"/>
      <c r="B11" s="46"/>
      <c r="C11" s="46"/>
    </row>
    <row r="12" s="35" customFormat="1" ht="27.75" customHeight="1"/>
    <row r="13" s="35" customFormat="1" ht="27.75" customHeight="1"/>
    <row r="14" s="35" customFormat="1" ht="27.75" customHeight="1"/>
    <row r="15" s="35"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9"/>
  <sheetViews>
    <sheetView showGridLines="0" workbookViewId="0" topLeftCell="A1">
      <selection activeCell="A1" sqref="A1:E1"/>
    </sheetView>
  </sheetViews>
  <sheetFormatPr defaultColWidth="9.140625" defaultRowHeight="12.75" customHeight="1"/>
  <cols>
    <col min="1" max="1" width="35.28125" style="35" customWidth="1"/>
    <col min="2" max="2" width="30.28125" style="35" customWidth="1"/>
    <col min="3" max="3" width="28.8515625" style="35" customWidth="1"/>
    <col min="4" max="4" width="27.28125" style="35" customWidth="1"/>
    <col min="5" max="5" width="29.421875" style="35" customWidth="1"/>
    <col min="6" max="6" width="9.140625" style="35" customWidth="1"/>
  </cols>
  <sheetData>
    <row r="1" spans="1:5" s="35" customFormat="1" ht="29.25" customHeight="1">
      <c r="A1" s="36" t="s">
        <v>144</v>
      </c>
      <c r="B1" s="36"/>
      <c r="C1" s="36"/>
      <c r="D1" s="36"/>
      <c r="E1" s="36"/>
    </row>
    <row r="2" spans="1:5" s="35" customFormat="1" ht="17.25" customHeight="1">
      <c r="A2" s="37"/>
      <c r="B2" s="37"/>
      <c r="C2" s="37"/>
      <c r="D2" s="37"/>
      <c r="E2" s="37"/>
    </row>
    <row r="3" spans="1:5" s="35" customFormat="1" ht="21.75" customHeight="1">
      <c r="A3" s="38" t="s">
        <v>143</v>
      </c>
      <c r="B3" s="38" t="s">
        <v>31</v>
      </c>
      <c r="C3" s="38" t="s">
        <v>78</v>
      </c>
      <c r="D3" s="38" t="s">
        <v>79</v>
      </c>
      <c r="E3" s="38" t="s">
        <v>145</v>
      </c>
    </row>
    <row r="4" spans="1:5" s="35" customFormat="1" ht="23.25" customHeight="1">
      <c r="A4" s="38"/>
      <c r="B4" s="38"/>
      <c r="C4" s="38"/>
      <c r="D4" s="38"/>
      <c r="E4" s="38"/>
    </row>
    <row r="5" spans="1:5" s="35" customFormat="1" ht="22.5" customHeight="1">
      <c r="A5" s="38" t="s">
        <v>43</v>
      </c>
      <c r="B5" s="38">
        <v>1</v>
      </c>
      <c r="C5" s="38">
        <v>2</v>
      </c>
      <c r="D5" s="38">
        <v>3</v>
      </c>
      <c r="E5" s="38">
        <v>4</v>
      </c>
    </row>
    <row r="6" spans="1:5" s="35" customFormat="1" ht="27" customHeight="1">
      <c r="A6" s="39" t="s">
        <v>29</v>
      </c>
      <c r="B6" s="40">
        <v>113.5372</v>
      </c>
      <c r="C6" s="40">
        <v>113.5372</v>
      </c>
      <c r="D6" s="40"/>
      <c r="E6" s="38"/>
    </row>
    <row r="7" spans="1:5" s="35" customFormat="1" ht="27" customHeight="1">
      <c r="A7" s="39" t="s">
        <v>46</v>
      </c>
      <c r="B7" s="40">
        <v>101.7252</v>
      </c>
      <c r="C7" s="40">
        <v>101.7252</v>
      </c>
      <c r="D7" s="40"/>
      <c r="E7" s="38"/>
    </row>
    <row r="8" spans="1:5" s="35" customFormat="1" ht="27" customHeight="1">
      <c r="A8" s="39" t="s">
        <v>54</v>
      </c>
      <c r="B8" s="40">
        <v>8.6825</v>
      </c>
      <c r="C8" s="40">
        <v>8.6825</v>
      </c>
      <c r="D8" s="40"/>
      <c r="E8" s="38"/>
    </row>
    <row r="9" spans="1:5" s="35" customFormat="1" ht="27" customHeight="1">
      <c r="A9" s="39" t="s">
        <v>60</v>
      </c>
      <c r="B9" s="40">
        <v>3.1295</v>
      </c>
      <c r="C9" s="40">
        <v>3.1295</v>
      </c>
      <c r="D9" s="40"/>
      <c r="E9" s="38"/>
    </row>
    <row r="10" s="35" customFormat="1" ht="27.75" customHeight="1"/>
    <row r="11" s="35" customFormat="1" ht="27.75" customHeight="1"/>
    <row r="12" s="35" customFormat="1" ht="27.75" customHeight="1"/>
    <row r="13" s="35" customFormat="1" ht="27.75" customHeight="1"/>
    <row r="14" s="35" customFormat="1" ht="27.75" customHeight="1"/>
    <row r="15" s="35" customFormat="1" ht="27.75" customHeight="1"/>
    <row r="16" s="35" customFormat="1" ht="27.75" customHeight="1"/>
    <row r="17" s="35" customFormat="1" ht="27.75" customHeight="1"/>
    <row r="18" s="35" customFormat="1" ht="27.75" customHeight="1"/>
    <row r="19" s="35" customFormat="1" ht="27.75" customHeight="1"/>
    <row r="20" s="35" customFormat="1" ht="27.75" customHeight="1"/>
    <row r="21" s="35" customFormat="1" ht="27.75" customHeight="1"/>
    <row r="22" s="35" customFormat="1" ht="27.75" customHeight="1"/>
    <row r="23" s="35"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H44"/>
  <sheetViews>
    <sheetView zoomScaleSheetLayoutView="100" workbookViewId="0" topLeftCell="A1">
      <selection activeCell="D8" sqref="D8:E8"/>
    </sheetView>
  </sheetViews>
  <sheetFormatPr defaultColWidth="10.28125" defaultRowHeight="12.75"/>
  <cols>
    <col min="1" max="4" width="10.28125" style="11" customWidth="1"/>
    <col min="5" max="5" width="29.7109375" style="11" customWidth="1"/>
    <col min="6" max="6" width="10.28125" style="11" customWidth="1"/>
    <col min="7" max="16384" width="10.28125" style="11" customWidth="1"/>
  </cols>
  <sheetData>
    <row r="1" s="11" customFormat="1" ht="19.5" customHeight="1">
      <c r="A1" s="12"/>
    </row>
    <row r="2" spans="1:8" s="11" customFormat="1" ht="20.25">
      <c r="A2" s="13" t="s">
        <v>146</v>
      </c>
      <c r="B2" s="13"/>
      <c r="C2" s="13"/>
      <c r="D2" s="13"/>
      <c r="E2" s="13"/>
      <c r="F2" s="13"/>
      <c r="G2" s="13"/>
      <c r="H2" s="13"/>
    </row>
    <row r="3" spans="1:8" s="11" customFormat="1" ht="14.25">
      <c r="A3" s="14" t="s">
        <v>147</v>
      </c>
      <c r="B3" s="14"/>
      <c r="C3" s="14"/>
      <c r="D3" s="14"/>
      <c r="E3" s="14"/>
      <c r="F3" s="14"/>
      <c r="G3" s="14"/>
      <c r="H3" s="14"/>
    </row>
    <row r="4" spans="1:8" s="11" customFormat="1" ht="15.75" customHeight="1">
      <c r="A4" s="15" t="s">
        <v>148</v>
      </c>
      <c r="B4" s="16"/>
      <c r="C4" s="17"/>
      <c r="D4" s="15" t="s">
        <v>137</v>
      </c>
      <c r="E4" s="16"/>
      <c r="F4" s="16"/>
      <c r="G4" s="16"/>
      <c r="H4" s="17"/>
    </row>
    <row r="5" spans="1:8" s="11" customFormat="1" ht="15.75" customHeight="1">
      <c r="A5" s="18" t="s">
        <v>149</v>
      </c>
      <c r="B5" s="19" t="s">
        <v>150</v>
      </c>
      <c r="C5" s="20"/>
      <c r="D5" s="19" t="s">
        <v>151</v>
      </c>
      <c r="E5" s="20"/>
      <c r="F5" s="15" t="s">
        <v>152</v>
      </c>
      <c r="G5" s="16"/>
      <c r="H5" s="17"/>
    </row>
    <row r="6" spans="1:8" s="11" customFormat="1" ht="15.75" customHeight="1">
      <c r="A6" s="18"/>
      <c r="B6" s="21"/>
      <c r="C6" s="22"/>
      <c r="D6" s="21"/>
      <c r="E6" s="22"/>
      <c r="F6" s="18" t="s">
        <v>153</v>
      </c>
      <c r="G6" s="18" t="s">
        <v>31</v>
      </c>
      <c r="H6" s="18" t="s">
        <v>154</v>
      </c>
    </row>
    <row r="7" spans="1:8" s="11" customFormat="1" ht="37.5" customHeight="1">
      <c r="A7" s="18"/>
      <c r="B7" s="15" t="s">
        <v>155</v>
      </c>
      <c r="C7" s="17"/>
      <c r="D7" s="15" t="s">
        <v>156</v>
      </c>
      <c r="E7" s="17"/>
      <c r="F7" s="23">
        <v>10.816</v>
      </c>
      <c r="G7" s="23">
        <v>10.816</v>
      </c>
      <c r="H7" s="23"/>
    </row>
    <row r="8" spans="1:8" s="11" customFormat="1" ht="37.5" customHeight="1">
      <c r="A8" s="18"/>
      <c r="B8" s="15" t="s">
        <v>157</v>
      </c>
      <c r="C8" s="17"/>
      <c r="D8" s="15" t="s">
        <v>158</v>
      </c>
      <c r="E8" s="17"/>
      <c r="F8" s="23">
        <f aca="true" t="shared" si="0" ref="F8:F10">SUM(G8:H8)</f>
        <v>85.9912</v>
      </c>
      <c r="G8" s="23">
        <v>85.9912</v>
      </c>
      <c r="H8" s="23"/>
    </row>
    <row r="9" spans="1:8" s="11" customFormat="1" ht="37.5" customHeight="1">
      <c r="A9" s="18"/>
      <c r="B9" s="15" t="s">
        <v>159</v>
      </c>
      <c r="C9" s="17"/>
      <c r="D9" s="15" t="s">
        <v>160</v>
      </c>
      <c r="E9" s="17"/>
      <c r="F9" s="23">
        <f t="shared" si="0"/>
        <v>16.63</v>
      </c>
      <c r="G9" s="23">
        <v>16.63</v>
      </c>
      <c r="H9" s="23"/>
    </row>
    <row r="10" spans="1:8" s="11" customFormat="1" ht="37.5" customHeight="1">
      <c r="A10" s="18"/>
      <c r="B10" s="15" t="s">
        <v>161</v>
      </c>
      <c r="C10" s="17"/>
      <c r="D10" s="15" t="s">
        <v>162</v>
      </c>
      <c r="E10" s="17"/>
      <c r="F10" s="23">
        <f t="shared" si="0"/>
        <v>3</v>
      </c>
      <c r="G10" s="23"/>
      <c r="H10" s="23">
        <v>3</v>
      </c>
    </row>
    <row r="11" spans="1:8" s="11" customFormat="1" ht="15.75" customHeight="1">
      <c r="A11" s="18"/>
      <c r="B11" s="15" t="s">
        <v>163</v>
      </c>
      <c r="C11" s="16"/>
      <c r="D11" s="16"/>
      <c r="E11" s="17"/>
      <c r="F11" s="23">
        <f>SUM(F7:F10)</f>
        <v>116.4372</v>
      </c>
      <c r="G11" s="23"/>
      <c r="H11" s="23"/>
    </row>
    <row r="12" spans="1:8" s="11" customFormat="1" ht="51.75" customHeight="1">
      <c r="A12" s="24" t="s">
        <v>164</v>
      </c>
      <c r="B12" s="25" t="s">
        <v>165</v>
      </c>
      <c r="C12" s="26"/>
      <c r="D12" s="26"/>
      <c r="E12" s="26"/>
      <c r="F12" s="26"/>
      <c r="G12" s="26"/>
      <c r="H12" s="27"/>
    </row>
    <row r="13" spans="1:8" s="11" customFormat="1" ht="15.75" customHeight="1">
      <c r="A13" s="18" t="s">
        <v>166</v>
      </c>
      <c r="B13" s="18" t="s">
        <v>167</v>
      </c>
      <c r="C13" s="15" t="s">
        <v>168</v>
      </c>
      <c r="D13" s="17"/>
      <c r="E13" s="18" t="s">
        <v>169</v>
      </c>
      <c r="F13" s="18"/>
      <c r="G13" s="16" t="s">
        <v>170</v>
      </c>
      <c r="H13" s="17"/>
    </row>
    <row r="14" spans="1:8" s="11" customFormat="1" ht="15.75" customHeight="1">
      <c r="A14" s="18"/>
      <c r="B14" s="18" t="s">
        <v>171</v>
      </c>
      <c r="C14" s="19" t="s">
        <v>172</v>
      </c>
      <c r="D14" s="20"/>
      <c r="E14" s="25" t="s">
        <v>173</v>
      </c>
      <c r="F14" s="27"/>
      <c r="G14" s="25" t="s">
        <v>174</v>
      </c>
      <c r="H14" s="27"/>
    </row>
    <row r="15" spans="1:8" s="11" customFormat="1" ht="15.75" customHeight="1">
      <c r="A15" s="18"/>
      <c r="B15" s="18"/>
      <c r="C15" s="28"/>
      <c r="D15" s="29"/>
      <c r="E15" s="25" t="s">
        <v>175</v>
      </c>
      <c r="F15" s="27"/>
      <c r="G15" s="25" t="s">
        <v>176</v>
      </c>
      <c r="H15" s="27"/>
    </row>
    <row r="16" spans="1:8" s="11" customFormat="1" ht="15.75" customHeight="1">
      <c r="A16" s="18"/>
      <c r="B16" s="18"/>
      <c r="C16" s="28"/>
      <c r="D16" s="29"/>
      <c r="E16" s="25" t="s">
        <v>159</v>
      </c>
      <c r="F16" s="27"/>
      <c r="G16" s="25" t="s">
        <v>177</v>
      </c>
      <c r="H16" s="27"/>
    </row>
    <row r="17" spans="1:8" s="11" customFormat="1" ht="15.75" customHeight="1">
      <c r="A17" s="18"/>
      <c r="B17" s="18"/>
      <c r="C17" s="21"/>
      <c r="D17" s="22"/>
      <c r="E17" s="25" t="s">
        <v>157</v>
      </c>
      <c r="F17" s="27"/>
      <c r="G17" s="25" t="s">
        <v>178</v>
      </c>
      <c r="H17" s="27"/>
    </row>
    <row r="18" spans="1:8" s="11" customFormat="1" ht="15.75" customHeight="1">
      <c r="A18" s="18"/>
      <c r="B18" s="18"/>
      <c r="C18" s="19" t="s">
        <v>179</v>
      </c>
      <c r="D18" s="20"/>
      <c r="E18" s="25" t="s">
        <v>180</v>
      </c>
      <c r="F18" s="27"/>
      <c r="G18" s="25" t="s">
        <v>181</v>
      </c>
      <c r="H18" s="27"/>
    </row>
    <row r="19" spans="1:8" s="11" customFormat="1" ht="15.75" customHeight="1">
      <c r="A19" s="18"/>
      <c r="B19" s="18"/>
      <c r="C19" s="28"/>
      <c r="D19" s="29"/>
      <c r="E19" s="25" t="s">
        <v>182</v>
      </c>
      <c r="F19" s="27"/>
      <c r="G19" s="25" t="s">
        <v>181</v>
      </c>
      <c r="H19" s="27"/>
    </row>
    <row r="20" spans="1:8" s="11" customFormat="1" ht="15.75" customHeight="1">
      <c r="A20" s="18"/>
      <c r="B20" s="18"/>
      <c r="C20" s="21"/>
      <c r="D20" s="22"/>
      <c r="E20" s="25" t="s">
        <v>183</v>
      </c>
      <c r="F20" s="27"/>
      <c r="G20" s="25"/>
      <c r="H20" s="27"/>
    </row>
    <row r="21" spans="1:8" s="11" customFormat="1" ht="15.75" customHeight="1">
      <c r="A21" s="18"/>
      <c r="B21" s="18"/>
      <c r="C21" s="19" t="s">
        <v>184</v>
      </c>
      <c r="D21" s="20"/>
      <c r="E21" s="25" t="s">
        <v>185</v>
      </c>
      <c r="F21" s="27"/>
      <c r="G21" s="30">
        <v>45657</v>
      </c>
      <c r="H21" s="27"/>
    </row>
    <row r="22" spans="1:8" s="11" customFormat="1" ht="15.75" customHeight="1">
      <c r="A22" s="18"/>
      <c r="B22" s="18"/>
      <c r="C22" s="28"/>
      <c r="D22" s="29"/>
      <c r="E22" s="25" t="s">
        <v>186</v>
      </c>
      <c r="F22" s="27"/>
      <c r="G22" s="30">
        <v>45657</v>
      </c>
      <c r="H22" s="27"/>
    </row>
    <row r="23" spans="1:8" s="11" customFormat="1" ht="15.75" customHeight="1">
      <c r="A23" s="18"/>
      <c r="B23" s="18"/>
      <c r="C23" s="21"/>
      <c r="D23" s="22"/>
      <c r="E23" s="25" t="s">
        <v>183</v>
      </c>
      <c r="F23" s="27"/>
      <c r="G23" s="25"/>
      <c r="H23" s="27"/>
    </row>
    <row r="24" spans="1:8" s="11" customFormat="1" ht="15.75" customHeight="1">
      <c r="A24" s="18"/>
      <c r="B24" s="18"/>
      <c r="C24" s="19" t="s">
        <v>187</v>
      </c>
      <c r="D24" s="20"/>
      <c r="E24" s="25" t="s">
        <v>188</v>
      </c>
      <c r="F24" s="27"/>
      <c r="G24" s="25" t="s">
        <v>189</v>
      </c>
      <c r="H24" s="27"/>
    </row>
    <row r="25" spans="1:8" s="11" customFormat="1" ht="15.75" customHeight="1">
      <c r="A25" s="18"/>
      <c r="B25" s="18"/>
      <c r="C25" s="28"/>
      <c r="D25" s="29"/>
      <c r="E25" s="25" t="s">
        <v>190</v>
      </c>
      <c r="F25" s="27"/>
      <c r="G25" s="25"/>
      <c r="H25" s="27"/>
    </row>
    <row r="26" spans="1:8" s="11" customFormat="1" ht="15.75" customHeight="1">
      <c r="A26" s="18"/>
      <c r="B26" s="18"/>
      <c r="C26" s="21"/>
      <c r="D26" s="22"/>
      <c r="E26" s="25" t="s">
        <v>183</v>
      </c>
      <c r="F26" s="27"/>
      <c r="G26" s="25"/>
      <c r="H26" s="27"/>
    </row>
    <row r="27" spans="1:8" s="11" customFormat="1" ht="15.75" customHeight="1">
      <c r="A27" s="18"/>
      <c r="B27" s="18"/>
      <c r="C27" s="15" t="s">
        <v>191</v>
      </c>
      <c r="D27" s="17"/>
      <c r="E27" s="25"/>
      <c r="F27" s="27"/>
      <c r="G27" s="25"/>
      <c r="H27" s="27"/>
    </row>
    <row r="28" spans="1:8" s="11" customFormat="1" ht="15.75" customHeight="1">
      <c r="A28" s="18"/>
      <c r="B28" s="18" t="s">
        <v>192</v>
      </c>
      <c r="C28" s="19" t="s">
        <v>193</v>
      </c>
      <c r="D28" s="20"/>
      <c r="E28" s="11" t="s">
        <v>194</v>
      </c>
      <c r="G28" s="25" t="s">
        <v>195</v>
      </c>
      <c r="H28" s="27"/>
    </row>
    <row r="29" spans="1:8" s="11" customFormat="1" ht="15.75" customHeight="1">
      <c r="A29" s="18"/>
      <c r="B29" s="18"/>
      <c r="C29" s="28"/>
      <c r="D29" s="29"/>
      <c r="E29" s="25" t="s">
        <v>190</v>
      </c>
      <c r="F29" s="27"/>
      <c r="G29" s="25"/>
      <c r="H29" s="27"/>
    </row>
    <row r="30" spans="1:8" s="11" customFormat="1" ht="15.75" customHeight="1">
      <c r="A30" s="18"/>
      <c r="B30" s="18"/>
      <c r="C30" s="21"/>
      <c r="D30" s="22"/>
      <c r="E30" s="25" t="s">
        <v>183</v>
      </c>
      <c r="F30" s="27"/>
      <c r="G30" s="25"/>
      <c r="H30" s="27"/>
    </row>
    <row r="31" spans="1:8" s="11" customFormat="1" ht="15.75" customHeight="1">
      <c r="A31" s="18"/>
      <c r="B31" s="18"/>
      <c r="C31" s="19" t="s">
        <v>196</v>
      </c>
      <c r="D31" s="20"/>
      <c r="E31" s="25" t="s">
        <v>197</v>
      </c>
      <c r="F31" s="27"/>
      <c r="G31" s="25" t="s">
        <v>181</v>
      </c>
      <c r="H31" s="27"/>
    </row>
    <row r="32" spans="1:8" s="11" customFormat="1" ht="15.75" customHeight="1">
      <c r="A32" s="18"/>
      <c r="B32" s="18"/>
      <c r="C32" s="28"/>
      <c r="D32" s="29"/>
      <c r="E32" s="25" t="s">
        <v>198</v>
      </c>
      <c r="F32" s="27"/>
      <c r="G32" s="25" t="s">
        <v>181</v>
      </c>
      <c r="H32" s="27"/>
    </row>
    <row r="33" spans="1:8" s="11" customFormat="1" ht="15.75" customHeight="1">
      <c r="A33" s="18"/>
      <c r="B33" s="18"/>
      <c r="C33" s="21"/>
      <c r="D33" s="22"/>
      <c r="E33" s="25" t="s">
        <v>183</v>
      </c>
      <c r="F33" s="27"/>
      <c r="G33" s="25"/>
      <c r="H33" s="27"/>
    </row>
    <row r="34" spans="1:8" s="11" customFormat="1" ht="15.75" customHeight="1">
      <c r="A34" s="18"/>
      <c r="B34" s="18"/>
      <c r="C34" s="19" t="s">
        <v>199</v>
      </c>
      <c r="D34" s="20"/>
      <c r="E34" s="25" t="s">
        <v>200</v>
      </c>
      <c r="F34" s="27"/>
      <c r="G34" s="25"/>
      <c r="H34" s="27"/>
    </row>
    <row r="35" spans="1:8" s="11" customFormat="1" ht="15.75" customHeight="1">
      <c r="A35" s="18"/>
      <c r="B35" s="18"/>
      <c r="C35" s="28"/>
      <c r="D35" s="29"/>
      <c r="E35" s="25" t="s">
        <v>190</v>
      </c>
      <c r="F35" s="27"/>
      <c r="G35" s="25"/>
      <c r="H35" s="27"/>
    </row>
    <row r="36" spans="1:8" s="11" customFormat="1" ht="15.75" customHeight="1">
      <c r="A36" s="18"/>
      <c r="B36" s="18"/>
      <c r="C36" s="21"/>
      <c r="D36" s="22"/>
      <c r="E36" s="25" t="s">
        <v>183</v>
      </c>
      <c r="F36" s="27"/>
      <c r="G36" s="25"/>
      <c r="H36" s="27"/>
    </row>
    <row r="37" spans="1:8" s="11" customFormat="1" ht="15.75" customHeight="1">
      <c r="A37" s="18"/>
      <c r="B37" s="18"/>
      <c r="C37" s="19" t="s">
        <v>201</v>
      </c>
      <c r="D37" s="20"/>
      <c r="E37" s="25" t="s">
        <v>200</v>
      </c>
      <c r="F37" s="27"/>
      <c r="G37" s="25"/>
      <c r="H37" s="27"/>
    </row>
    <row r="38" spans="1:8" s="11" customFormat="1" ht="15.75" customHeight="1">
      <c r="A38" s="18"/>
      <c r="B38" s="18"/>
      <c r="C38" s="28"/>
      <c r="D38" s="29"/>
      <c r="E38" s="25" t="s">
        <v>190</v>
      </c>
      <c r="F38" s="27"/>
      <c r="G38" s="25"/>
      <c r="H38" s="27"/>
    </row>
    <row r="39" spans="1:8" s="11" customFormat="1" ht="15.75" customHeight="1">
      <c r="A39" s="18"/>
      <c r="B39" s="18"/>
      <c r="C39" s="21"/>
      <c r="D39" s="22"/>
      <c r="E39" s="25" t="s">
        <v>183</v>
      </c>
      <c r="F39" s="27"/>
      <c r="G39" s="25"/>
      <c r="H39" s="27"/>
    </row>
    <row r="40" spans="1:8" s="11" customFormat="1" ht="15.75" customHeight="1">
      <c r="A40" s="18"/>
      <c r="B40" s="18"/>
      <c r="C40" s="15" t="s">
        <v>191</v>
      </c>
      <c r="D40" s="17"/>
      <c r="E40" s="25"/>
      <c r="F40" s="27"/>
      <c r="G40" s="25"/>
      <c r="H40" s="27"/>
    </row>
    <row r="41" spans="1:8" s="11" customFormat="1" ht="15.75" customHeight="1">
      <c r="A41" s="18"/>
      <c r="B41" s="31" t="s">
        <v>202</v>
      </c>
      <c r="C41" s="19" t="s">
        <v>203</v>
      </c>
      <c r="D41" s="20"/>
      <c r="E41" s="25" t="s">
        <v>204</v>
      </c>
      <c r="F41" s="27"/>
      <c r="G41" s="32" t="s">
        <v>205</v>
      </c>
      <c r="H41" s="33"/>
    </row>
    <row r="42" spans="1:8" s="11" customFormat="1" ht="15.75" customHeight="1">
      <c r="A42" s="18"/>
      <c r="B42" s="34"/>
      <c r="C42" s="28"/>
      <c r="D42" s="29"/>
      <c r="E42" s="25" t="s">
        <v>190</v>
      </c>
      <c r="F42" s="27"/>
      <c r="G42" s="25"/>
      <c r="H42" s="27"/>
    </row>
    <row r="43" spans="1:8" s="11" customFormat="1" ht="15.75" customHeight="1">
      <c r="A43" s="18"/>
      <c r="B43" s="34"/>
      <c r="C43" s="21"/>
      <c r="D43" s="22"/>
      <c r="E43" s="25" t="s">
        <v>183</v>
      </c>
      <c r="F43" s="27"/>
      <c r="G43" s="25"/>
      <c r="H43" s="27"/>
    </row>
    <row r="44" spans="1:8" s="11" customFormat="1" ht="15.75" customHeight="1">
      <c r="A44" s="18"/>
      <c r="B44" s="24"/>
      <c r="C44" s="15" t="s">
        <v>191</v>
      </c>
      <c r="D44" s="17"/>
      <c r="E44" s="25"/>
      <c r="F44" s="27"/>
      <c r="G44" s="15"/>
      <c r="H44" s="17"/>
    </row>
  </sheetData>
  <sheetProtection/>
  <mergeCells count="97">
    <mergeCell ref="A2:H2"/>
    <mergeCell ref="A3:H3"/>
    <mergeCell ref="A4:C4"/>
    <mergeCell ref="D4:H4"/>
    <mergeCell ref="F5:H5"/>
    <mergeCell ref="B7:C7"/>
    <mergeCell ref="D7:E7"/>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5:A11"/>
    <mergeCell ref="A13:A44"/>
    <mergeCell ref="B14:B27"/>
    <mergeCell ref="B28:B40"/>
    <mergeCell ref="B41:B44"/>
    <mergeCell ref="B5:C6"/>
    <mergeCell ref="D5:E6"/>
    <mergeCell ref="C14:D17"/>
    <mergeCell ref="C18:D20"/>
    <mergeCell ref="C21:D23"/>
    <mergeCell ref="C24:D26"/>
    <mergeCell ref="C28:D30"/>
    <mergeCell ref="C31:D33"/>
    <mergeCell ref="C34:D36"/>
    <mergeCell ref="C37:D39"/>
    <mergeCell ref="C41:D4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7"/>
  <sheetViews>
    <sheetView zoomScaleSheetLayoutView="100" workbookViewId="0" topLeftCell="A1">
      <selection activeCell="A10" sqref="A10:E10"/>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206</v>
      </c>
      <c r="B1" s="4"/>
      <c r="C1" s="4"/>
      <c r="D1" s="4"/>
      <c r="E1" s="4"/>
    </row>
    <row r="2" spans="1:5" s="1" customFormat="1" ht="22.5" customHeight="1">
      <c r="A2" s="5" t="s">
        <v>147</v>
      </c>
      <c r="B2" s="5"/>
      <c r="C2" s="5"/>
      <c r="D2" s="5"/>
      <c r="E2" s="5"/>
    </row>
    <row r="3" spans="1:5" s="1" customFormat="1" ht="36.75" customHeight="1">
      <c r="A3" s="6" t="s">
        <v>207</v>
      </c>
      <c r="B3" s="6"/>
      <c r="C3" s="7" t="s">
        <v>37</v>
      </c>
      <c r="D3" s="7"/>
      <c r="E3" s="7"/>
    </row>
    <row r="4" spans="1:5" s="1" customFormat="1" ht="36.75" customHeight="1">
      <c r="A4" s="6" t="s">
        <v>208</v>
      </c>
      <c r="B4" s="6"/>
      <c r="C4" s="6" t="s">
        <v>209</v>
      </c>
      <c r="D4" s="6" t="s">
        <v>210</v>
      </c>
      <c r="E4" s="7" t="s">
        <v>137</v>
      </c>
    </row>
    <row r="5" spans="1:5" s="1" customFormat="1" ht="36.75" customHeight="1">
      <c r="A5" s="6" t="s">
        <v>211</v>
      </c>
      <c r="B5" s="6"/>
      <c r="C5" s="6" t="s">
        <v>212</v>
      </c>
      <c r="D5" s="6" t="s">
        <v>213</v>
      </c>
      <c r="E5" s="6"/>
    </row>
    <row r="6" spans="1:5" s="1" customFormat="1" ht="36.75" customHeight="1">
      <c r="A6" s="6"/>
      <c r="B6" s="6"/>
      <c r="C6" s="6" t="s">
        <v>214</v>
      </c>
      <c r="D6" s="6" t="s">
        <v>215</v>
      </c>
      <c r="E6" s="6"/>
    </row>
    <row r="7" spans="1:5" s="1" customFormat="1" ht="36.75" customHeight="1">
      <c r="A7" s="6"/>
      <c r="B7" s="6"/>
      <c r="C7" s="7" t="s">
        <v>154</v>
      </c>
      <c r="D7" s="7" t="s">
        <v>215</v>
      </c>
      <c r="E7" s="7"/>
    </row>
    <row r="8" spans="1:5" s="1" customFormat="1" ht="36.75" customHeight="1">
      <c r="A8" s="6"/>
      <c r="B8" s="6"/>
      <c r="C8" s="7" t="s">
        <v>30</v>
      </c>
      <c r="D8" s="6" t="s">
        <v>215</v>
      </c>
      <c r="E8" s="6"/>
    </row>
    <row r="9" spans="1:5" s="1" customFormat="1" ht="30.75" customHeight="1">
      <c r="A9" s="8" t="s">
        <v>216</v>
      </c>
      <c r="B9" s="8"/>
      <c r="C9" s="8"/>
      <c r="D9" s="8"/>
      <c r="E9" s="8"/>
    </row>
    <row r="10" spans="1:5" s="1" customFormat="1" ht="159" customHeight="1">
      <c r="A10" s="7" t="s">
        <v>217</v>
      </c>
      <c r="B10" s="7"/>
      <c r="C10" s="7"/>
      <c r="D10" s="7"/>
      <c r="E10" s="7"/>
    </row>
    <row r="11" spans="1:5" s="2" customFormat="1" ht="30.75" customHeight="1">
      <c r="A11" s="9" t="s">
        <v>167</v>
      </c>
      <c r="B11" s="9" t="s">
        <v>168</v>
      </c>
      <c r="C11" s="9" t="s">
        <v>169</v>
      </c>
      <c r="D11" s="9"/>
      <c r="E11" s="9" t="s">
        <v>170</v>
      </c>
    </row>
    <row r="12" spans="1:5" s="2" customFormat="1" ht="36.75" customHeight="1">
      <c r="A12" s="10" t="s">
        <v>187</v>
      </c>
      <c r="B12" s="6" t="s">
        <v>218</v>
      </c>
      <c r="C12" s="7" t="s">
        <v>219</v>
      </c>
      <c r="D12" s="7"/>
      <c r="E12" s="7" t="s">
        <v>220</v>
      </c>
    </row>
    <row r="13" spans="1:5" s="2" customFormat="1" ht="36.75" customHeight="1">
      <c r="A13" s="10" t="s">
        <v>171</v>
      </c>
      <c r="B13" s="6" t="s">
        <v>172</v>
      </c>
      <c r="C13" s="7" t="s">
        <v>221</v>
      </c>
      <c r="D13" s="7"/>
      <c r="E13" s="7" t="s">
        <v>222</v>
      </c>
    </row>
    <row r="14" spans="1:5" s="2" customFormat="1" ht="36.75" customHeight="1">
      <c r="A14" s="10"/>
      <c r="B14" s="6" t="s">
        <v>179</v>
      </c>
      <c r="C14" s="7" t="s">
        <v>223</v>
      </c>
      <c r="D14" s="7"/>
      <c r="E14" s="7" t="s">
        <v>224</v>
      </c>
    </row>
    <row r="15" spans="1:5" s="2" customFormat="1" ht="36.75" customHeight="1">
      <c r="A15" s="10"/>
      <c r="B15" s="6" t="s">
        <v>184</v>
      </c>
      <c r="C15" s="7" t="s">
        <v>225</v>
      </c>
      <c r="D15" s="7"/>
      <c r="E15" s="7" t="s">
        <v>226</v>
      </c>
    </row>
    <row r="16" spans="1:5" s="2" customFormat="1" ht="36.75" customHeight="1">
      <c r="A16" s="10" t="s">
        <v>192</v>
      </c>
      <c r="B16" s="6" t="s">
        <v>227</v>
      </c>
      <c r="C16" s="7" t="s">
        <v>228</v>
      </c>
      <c r="D16" s="7"/>
      <c r="E16" s="7" t="s">
        <v>229</v>
      </c>
    </row>
    <row r="17" spans="1:5" s="2" customFormat="1" ht="36.75" customHeight="1">
      <c r="A17" s="10" t="s">
        <v>230</v>
      </c>
      <c r="B17" s="6" t="s">
        <v>231</v>
      </c>
      <c r="C17" s="7" t="s">
        <v>232</v>
      </c>
      <c r="D17" s="7"/>
      <c r="E17" s="7" t="s">
        <v>226</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20"/>
  <sheetViews>
    <sheetView tabSelected="1" zoomScaleSheetLayoutView="100" workbookViewId="0" topLeftCell="A1">
      <selection activeCell="A10" sqref="A10:E10"/>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206</v>
      </c>
      <c r="B1" s="4"/>
      <c r="C1" s="4"/>
      <c r="D1" s="4"/>
      <c r="E1" s="4"/>
    </row>
    <row r="2" spans="1:5" s="1" customFormat="1" ht="22.5" customHeight="1">
      <c r="A2" s="5" t="s">
        <v>147</v>
      </c>
      <c r="B2" s="5"/>
      <c r="C2" s="5"/>
      <c r="D2" s="5"/>
      <c r="E2" s="5"/>
    </row>
    <row r="3" spans="1:5" s="1" customFormat="1" ht="36.75" customHeight="1">
      <c r="A3" s="6" t="s">
        <v>207</v>
      </c>
      <c r="B3" s="6"/>
      <c r="C3" s="7" t="s">
        <v>233</v>
      </c>
      <c r="D3" s="7"/>
      <c r="E3" s="7"/>
    </row>
    <row r="4" spans="1:5" s="1" customFormat="1" ht="36.75" customHeight="1">
      <c r="A4" s="6" t="s">
        <v>208</v>
      </c>
      <c r="B4" s="6"/>
      <c r="C4" s="6" t="s">
        <v>209</v>
      </c>
      <c r="D4" s="6" t="s">
        <v>210</v>
      </c>
      <c r="E4" s="7" t="s">
        <v>137</v>
      </c>
    </row>
    <row r="5" spans="1:5" s="1" customFormat="1" ht="36.75" customHeight="1">
      <c r="A5" s="6" t="s">
        <v>211</v>
      </c>
      <c r="B5" s="6"/>
      <c r="C5" s="6" t="s">
        <v>212</v>
      </c>
      <c r="D5" s="6" t="s">
        <v>234</v>
      </c>
      <c r="E5" s="6"/>
    </row>
    <row r="6" spans="1:5" s="1" customFormat="1" ht="36.75" customHeight="1">
      <c r="A6" s="6"/>
      <c r="B6" s="6"/>
      <c r="C6" s="6" t="s">
        <v>214</v>
      </c>
      <c r="D6" s="6" t="s">
        <v>215</v>
      </c>
      <c r="E6" s="6"/>
    </row>
    <row r="7" spans="1:5" s="1" customFormat="1" ht="36.75" customHeight="1">
      <c r="A7" s="6"/>
      <c r="B7" s="6"/>
      <c r="C7" s="7" t="s">
        <v>154</v>
      </c>
      <c r="D7" s="7" t="s">
        <v>215</v>
      </c>
      <c r="E7" s="7"/>
    </row>
    <row r="8" spans="1:5" s="1" customFormat="1" ht="36.75" customHeight="1">
      <c r="A8" s="6"/>
      <c r="B8" s="6"/>
      <c r="C8" s="7" t="s">
        <v>30</v>
      </c>
      <c r="D8" s="6" t="s">
        <v>215</v>
      </c>
      <c r="E8" s="6"/>
    </row>
    <row r="9" spans="1:5" s="1" customFormat="1" ht="30.75" customHeight="1">
      <c r="A9" s="8" t="s">
        <v>216</v>
      </c>
      <c r="B9" s="8"/>
      <c r="C9" s="8"/>
      <c r="D9" s="8"/>
      <c r="E9" s="8"/>
    </row>
    <row r="10" spans="1:5" s="1" customFormat="1" ht="159" customHeight="1">
      <c r="A10" s="7" t="s">
        <v>235</v>
      </c>
      <c r="B10" s="7"/>
      <c r="C10" s="7"/>
      <c r="D10" s="7"/>
      <c r="E10" s="7"/>
    </row>
    <row r="11" spans="1:5" s="2" customFormat="1" ht="30.75" customHeight="1">
      <c r="A11" s="9" t="s">
        <v>167</v>
      </c>
      <c r="B11" s="9" t="s">
        <v>168</v>
      </c>
      <c r="C11" s="9" t="s">
        <v>169</v>
      </c>
      <c r="D11" s="9"/>
      <c r="E11" s="9" t="s">
        <v>170</v>
      </c>
    </row>
    <row r="12" spans="1:5" s="2" customFormat="1" ht="36.75" customHeight="1">
      <c r="A12" s="10" t="s">
        <v>187</v>
      </c>
      <c r="B12" s="6" t="s">
        <v>218</v>
      </c>
      <c r="C12" s="7" t="s">
        <v>236</v>
      </c>
      <c r="D12" s="7"/>
      <c r="E12" s="7" t="s">
        <v>237</v>
      </c>
    </row>
    <row r="13" spans="1:5" s="2" customFormat="1" ht="36.75" customHeight="1">
      <c r="A13" s="10"/>
      <c r="B13" s="6" t="s">
        <v>238</v>
      </c>
      <c r="C13" s="7" t="s">
        <v>239</v>
      </c>
      <c r="D13" s="7"/>
      <c r="E13" s="7" t="s">
        <v>224</v>
      </c>
    </row>
    <row r="14" spans="1:5" s="2" customFormat="1" ht="36.75" customHeight="1">
      <c r="A14" s="10" t="s">
        <v>171</v>
      </c>
      <c r="B14" s="6" t="s">
        <v>172</v>
      </c>
      <c r="C14" s="7" t="s">
        <v>240</v>
      </c>
      <c r="D14" s="7"/>
      <c r="E14" s="7" t="s">
        <v>241</v>
      </c>
    </row>
    <row r="15" spans="1:5" s="2" customFormat="1" ht="36.75" customHeight="1">
      <c r="A15" s="10"/>
      <c r="B15" s="6"/>
      <c r="C15" s="7" t="s">
        <v>242</v>
      </c>
      <c r="D15" s="7"/>
      <c r="E15" s="7" t="s">
        <v>243</v>
      </c>
    </row>
    <row r="16" spans="1:5" s="2" customFormat="1" ht="36.75" customHeight="1">
      <c r="A16" s="10"/>
      <c r="B16" s="6" t="s">
        <v>179</v>
      </c>
      <c r="C16" s="7" t="s">
        <v>244</v>
      </c>
      <c r="D16" s="7"/>
      <c r="E16" s="7" t="s">
        <v>224</v>
      </c>
    </row>
    <row r="17" spans="1:5" s="2" customFormat="1" ht="36.75" customHeight="1">
      <c r="A17" s="10"/>
      <c r="B17" s="6" t="s">
        <v>184</v>
      </c>
      <c r="C17" s="7" t="s">
        <v>245</v>
      </c>
      <c r="D17" s="7"/>
      <c r="E17" s="7" t="s">
        <v>246</v>
      </c>
    </row>
    <row r="18" spans="1:5" s="2" customFormat="1" ht="36.75" customHeight="1">
      <c r="A18" s="10" t="s">
        <v>192</v>
      </c>
      <c r="B18" s="6" t="s">
        <v>247</v>
      </c>
      <c r="C18" s="7" t="s">
        <v>182</v>
      </c>
      <c r="D18" s="7"/>
      <c r="E18" s="7" t="s">
        <v>226</v>
      </c>
    </row>
    <row r="19" spans="1:5" s="2" customFormat="1" ht="36.75" customHeight="1">
      <c r="A19" s="10"/>
      <c r="B19" s="6" t="s">
        <v>227</v>
      </c>
      <c r="C19" s="7" t="s">
        <v>248</v>
      </c>
      <c r="D19" s="7"/>
      <c r="E19" s="7" t="s">
        <v>224</v>
      </c>
    </row>
    <row r="20" spans="1:5" s="2" customFormat="1" ht="36.75" customHeight="1">
      <c r="A20" s="10" t="s">
        <v>230</v>
      </c>
      <c r="B20" s="6" t="s">
        <v>231</v>
      </c>
      <c r="C20" s="7" t="s">
        <v>204</v>
      </c>
      <c r="D20" s="7"/>
      <c r="E20" s="7" t="s">
        <v>226</v>
      </c>
    </row>
  </sheetData>
  <sheetProtection/>
  <mergeCells count="26">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A12:A13"/>
    <mergeCell ref="A14:A17"/>
    <mergeCell ref="A18:A19"/>
    <mergeCell ref="B14:B15"/>
    <mergeCell ref="A5:B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17"/>
  <sheetViews>
    <sheetView showGridLines="0" workbookViewId="0" topLeftCell="A1">
      <selection activeCell="A1" sqref="A1"/>
    </sheetView>
  </sheetViews>
  <sheetFormatPr defaultColWidth="9.140625" defaultRowHeight="12.75" customHeight="1"/>
  <cols>
    <col min="1" max="1" width="30.57421875" style="35" customWidth="1"/>
    <col min="2" max="2" width="30.28125" style="35" customWidth="1"/>
    <col min="3" max="15" width="14.7109375" style="35" customWidth="1"/>
    <col min="16" max="16" width="9.140625" style="35" customWidth="1"/>
  </cols>
  <sheetData>
    <row r="1" s="35" customFormat="1" ht="21" customHeight="1"/>
    <row r="2" spans="1:15" s="35" customFormat="1" ht="29.25" customHeight="1">
      <c r="A2" s="41" t="s">
        <v>25</v>
      </c>
      <c r="B2" s="41"/>
      <c r="C2" s="41"/>
      <c r="D2" s="41"/>
      <c r="E2" s="41"/>
      <c r="F2" s="41"/>
      <c r="G2" s="41"/>
      <c r="H2" s="41"/>
      <c r="I2" s="41"/>
      <c r="J2" s="41"/>
      <c r="K2" s="41"/>
      <c r="L2" s="41"/>
      <c r="M2" s="41"/>
      <c r="N2" s="41"/>
      <c r="O2" s="41"/>
    </row>
    <row r="3" spans="1:15" s="35" customFormat="1" ht="27.75" customHeight="1">
      <c r="A3" s="51" t="s">
        <v>26</v>
      </c>
      <c r="B3" s="56"/>
      <c r="C3" s="56"/>
      <c r="D3" s="56"/>
      <c r="E3" s="56"/>
      <c r="F3" s="56"/>
      <c r="G3" s="56"/>
      <c r="H3" s="56"/>
      <c r="I3" s="56"/>
      <c r="J3" s="56"/>
      <c r="K3" s="56"/>
      <c r="L3" s="56"/>
      <c r="M3" s="56"/>
      <c r="N3" s="56"/>
      <c r="O3" s="48" t="s">
        <v>2</v>
      </c>
    </row>
    <row r="4" spans="1:15" s="35" customFormat="1" ht="17.25" customHeight="1">
      <c r="A4" s="38" t="s">
        <v>27</v>
      </c>
      <c r="B4" s="38" t="s">
        <v>28</v>
      </c>
      <c r="C4" s="87" t="s">
        <v>29</v>
      </c>
      <c r="D4" s="57" t="s">
        <v>30</v>
      </c>
      <c r="E4" s="38" t="s">
        <v>31</v>
      </c>
      <c r="F4" s="38"/>
      <c r="G4" s="38"/>
      <c r="H4" s="38"/>
      <c r="I4" s="86" t="s">
        <v>32</v>
      </c>
      <c r="J4" s="86" t="s">
        <v>33</v>
      </c>
      <c r="K4" s="86" t="s">
        <v>34</v>
      </c>
      <c r="L4" s="86" t="s">
        <v>35</v>
      </c>
      <c r="M4" s="86" t="s">
        <v>36</v>
      </c>
      <c r="N4" s="86" t="s">
        <v>37</v>
      </c>
      <c r="O4" s="57" t="s">
        <v>38</v>
      </c>
    </row>
    <row r="5" spans="1:15" s="35" customFormat="1" ht="58.5" customHeight="1">
      <c r="A5" s="38"/>
      <c r="B5" s="38"/>
      <c r="C5" s="88"/>
      <c r="D5" s="57"/>
      <c r="E5" s="57" t="s">
        <v>39</v>
      </c>
      <c r="F5" s="57" t="s">
        <v>40</v>
      </c>
      <c r="G5" s="57" t="s">
        <v>41</v>
      </c>
      <c r="H5" s="57" t="s">
        <v>42</v>
      </c>
      <c r="I5" s="86"/>
      <c r="J5" s="86"/>
      <c r="K5" s="86"/>
      <c r="L5" s="86"/>
      <c r="M5" s="86"/>
      <c r="N5" s="86"/>
      <c r="O5" s="57"/>
    </row>
    <row r="6" spans="1:15" s="35" customFormat="1" ht="21" customHeight="1">
      <c r="A6" s="68" t="s">
        <v>43</v>
      </c>
      <c r="B6" s="68" t="s">
        <v>43</v>
      </c>
      <c r="C6" s="68">
        <v>1</v>
      </c>
      <c r="D6" s="68">
        <f>C6+1</f>
        <v>2</v>
      </c>
      <c r="E6" s="68">
        <f>D6+1</f>
        <v>3</v>
      </c>
      <c r="F6" s="68">
        <f>E6+1</f>
        <v>4</v>
      </c>
      <c r="G6" s="38">
        <f>F6+1</f>
        <v>5</v>
      </c>
      <c r="H6" s="68">
        <v>2</v>
      </c>
      <c r="I6" s="68">
        <f aca="true" t="shared" si="0" ref="I6:O6">H6+1</f>
        <v>3</v>
      </c>
      <c r="J6" s="68">
        <f t="shared" si="0"/>
        <v>4</v>
      </c>
      <c r="K6" s="68">
        <f t="shared" si="0"/>
        <v>5</v>
      </c>
      <c r="L6" s="68">
        <f t="shared" si="0"/>
        <v>6</v>
      </c>
      <c r="M6" s="68">
        <f t="shared" si="0"/>
        <v>7</v>
      </c>
      <c r="N6" s="68">
        <f t="shared" si="0"/>
        <v>8</v>
      </c>
      <c r="O6" s="68">
        <f t="shared" si="0"/>
        <v>9</v>
      </c>
    </row>
    <row r="7" spans="1:15" s="35" customFormat="1" ht="27" customHeight="1">
      <c r="A7" s="39" t="s">
        <v>44</v>
      </c>
      <c r="B7" s="89" t="s">
        <v>29</v>
      </c>
      <c r="C7" s="62">
        <v>116.4372</v>
      </c>
      <c r="D7" s="62"/>
      <c r="E7" s="62">
        <v>113.4372</v>
      </c>
      <c r="F7" s="62">
        <v>113.4372</v>
      </c>
      <c r="G7" s="69"/>
      <c r="H7" s="69"/>
      <c r="I7" s="62"/>
      <c r="J7" s="62"/>
      <c r="K7" s="62"/>
      <c r="L7" s="62"/>
      <c r="M7" s="62"/>
      <c r="N7" s="62">
        <v>3</v>
      </c>
      <c r="O7" s="62"/>
    </row>
    <row r="8" spans="1:15" s="35" customFormat="1" ht="27" customHeight="1">
      <c r="A8" s="39" t="s">
        <v>45</v>
      </c>
      <c r="B8" s="89" t="s">
        <v>46</v>
      </c>
      <c r="C8" s="62">
        <v>104.6252</v>
      </c>
      <c r="D8" s="62"/>
      <c r="E8" s="62">
        <v>101.6252</v>
      </c>
      <c r="F8" s="62">
        <v>101.6252</v>
      </c>
      <c r="G8" s="69"/>
      <c r="H8" s="69"/>
      <c r="I8" s="62"/>
      <c r="J8" s="62"/>
      <c r="K8" s="62"/>
      <c r="L8" s="62"/>
      <c r="M8" s="62"/>
      <c r="N8" s="62">
        <v>3</v>
      </c>
      <c r="O8" s="62"/>
    </row>
    <row r="9" spans="1:15" s="35" customFormat="1" ht="27" customHeight="1">
      <c r="A9" s="39" t="s">
        <v>47</v>
      </c>
      <c r="B9" s="89" t="s">
        <v>48</v>
      </c>
      <c r="C9" s="62">
        <v>104.6252</v>
      </c>
      <c r="D9" s="62"/>
      <c r="E9" s="62">
        <v>101.6252</v>
      </c>
      <c r="F9" s="62">
        <v>101.6252</v>
      </c>
      <c r="G9" s="69"/>
      <c r="H9" s="69"/>
      <c r="I9" s="62"/>
      <c r="J9" s="62"/>
      <c r="K9" s="62"/>
      <c r="L9" s="62"/>
      <c r="M9" s="62"/>
      <c r="N9" s="62">
        <v>3</v>
      </c>
      <c r="O9" s="62"/>
    </row>
    <row r="10" spans="1:15" s="35" customFormat="1" ht="27" customHeight="1">
      <c r="A10" s="39" t="s">
        <v>49</v>
      </c>
      <c r="B10" s="89" t="s">
        <v>50</v>
      </c>
      <c r="C10" s="62">
        <v>74.1792</v>
      </c>
      <c r="D10" s="62"/>
      <c r="E10" s="62">
        <v>74.1792</v>
      </c>
      <c r="F10" s="62">
        <v>74.1792</v>
      </c>
      <c r="G10" s="69"/>
      <c r="H10" s="69"/>
      <c r="I10" s="62"/>
      <c r="J10" s="62"/>
      <c r="K10" s="62"/>
      <c r="L10" s="62"/>
      <c r="M10" s="62"/>
      <c r="N10" s="62"/>
      <c r="O10" s="62"/>
    </row>
    <row r="11" spans="1:15" s="35" customFormat="1" ht="27" customHeight="1">
      <c r="A11" s="39" t="s">
        <v>51</v>
      </c>
      <c r="B11" s="89" t="s">
        <v>52</v>
      </c>
      <c r="C11" s="62">
        <v>30.446</v>
      </c>
      <c r="D11" s="62"/>
      <c r="E11" s="62">
        <v>27.446</v>
      </c>
      <c r="F11" s="62">
        <v>27.446</v>
      </c>
      <c r="G11" s="69"/>
      <c r="H11" s="69"/>
      <c r="I11" s="62"/>
      <c r="J11" s="62"/>
      <c r="K11" s="62"/>
      <c r="L11" s="62"/>
      <c r="M11" s="62"/>
      <c r="N11" s="62">
        <v>3</v>
      </c>
      <c r="O11" s="62"/>
    </row>
    <row r="12" spans="1:15" s="35" customFormat="1" ht="27" customHeight="1">
      <c r="A12" s="39" t="s">
        <v>53</v>
      </c>
      <c r="B12" s="89" t="s">
        <v>54</v>
      </c>
      <c r="C12" s="62">
        <v>8.6825</v>
      </c>
      <c r="D12" s="62"/>
      <c r="E12" s="62">
        <v>8.6825</v>
      </c>
      <c r="F12" s="62">
        <v>8.6825</v>
      </c>
      <c r="G12" s="69"/>
      <c r="H12" s="69"/>
      <c r="I12" s="62"/>
      <c r="J12" s="62"/>
      <c r="K12" s="62"/>
      <c r="L12" s="62"/>
      <c r="M12" s="62"/>
      <c r="N12" s="62"/>
      <c r="O12" s="62"/>
    </row>
    <row r="13" spans="1:15" s="35" customFormat="1" ht="27" customHeight="1">
      <c r="A13" s="39" t="s">
        <v>55</v>
      </c>
      <c r="B13" s="89" t="s">
        <v>56</v>
      </c>
      <c r="C13" s="62">
        <v>8.6825</v>
      </c>
      <c r="D13" s="62"/>
      <c r="E13" s="62">
        <v>8.6825</v>
      </c>
      <c r="F13" s="62">
        <v>8.6825</v>
      </c>
      <c r="G13" s="69"/>
      <c r="H13" s="69"/>
      <c r="I13" s="62"/>
      <c r="J13" s="62"/>
      <c r="K13" s="62"/>
      <c r="L13" s="62"/>
      <c r="M13" s="62"/>
      <c r="N13" s="62"/>
      <c r="O13" s="62"/>
    </row>
    <row r="14" spans="1:15" s="35" customFormat="1" ht="27" customHeight="1">
      <c r="A14" s="39" t="s">
        <v>57</v>
      </c>
      <c r="B14" s="89" t="s">
        <v>58</v>
      </c>
      <c r="C14" s="62">
        <v>8.6825</v>
      </c>
      <c r="D14" s="62"/>
      <c r="E14" s="62">
        <v>8.6825</v>
      </c>
      <c r="F14" s="62">
        <v>8.6825</v>
      </c>
      <c r="G14" s="69"/>
      <c r="H14" s="69"/>
      <c r="I14" s="62"/>
      <c r="J14" s="62"/>
      <c r="K14" s="62"/>
      <c r="L14" s="62"/>
      <c r="M14" s="62"/>
      <c r="N14" s="62"/>
      <c r="O14" s="62"/>
    </row>
    <row r="15" spans="1:15" s="35" customFormat="1" ht="27" customHeight="1">
      <c r="A15" s="39" t="s">
        <v>59</v>
      </c>
      <c r="B15" s="89" t="s">
        <v>60</v>
      </c>
      <c r="C15" s="62">
        <v>3.1295</v>
      </c>
      <c r="D15" s="62"/>
      <c r="E15" s="62">
        <v>3.1295</v>
      </c>
      <c r="F15" s="62">
        <v>3.1295</v>
      </c>
      <c r="G15" s="69"/>
      <c r="H15" s="69"/>
      <c r="I15" s="62"/>
      <c r="J15" s="62"/>
      <c r="K15" s="62"/>
      <c r="L15" s="62"/>
      <c r="M15" s="62"/>
      <c r="N15" s="62"/>
      <c r="O15" s="62"/>
    </row>
    <row r="16" spans="1:15" s="35" customFormat="1" ht="27" customHeight="1">
      <c r="A16" s="39" t="s">
        <v>61</v>
      </c>
      <c r="B16" s="89" t="s">
        <v>62</v>
      </c>
      <c r="C16" s="62">
        <v>3.1295</v>
      </c>
      <c r="D16" s="62"/>
      <c r="E16" s="62">
        <v>3.1295</v>
      </c>
      <c r="F16" s="62">
        <v>3.1295</v>
      </c>
      <c r="G16" s="69"/>
      <c r="H16" s="69"/>
      <c r="I16" s="62"/>
      <c r="J16" s="62"/>
      <c r="K16" s="62"/>
      <c r="L16" s="62"/>
      <c r="M16" s="62"/>
      <c r="N16" s="62"/>
      <c r="O16" s="62"/>
    </row>
    <row r="17" spans="1:15" s="35" customFormat="1" ht="27" customHeight="1">
      <c r="A17" s="39" t="s">
        <v>63</v>
      </c>
      <c r="B17" s="89" t="s">
        <v>64</v>
      </c>
      <c r="C17" s="62">
        <v>3.1295</v>
      </c>
      <c r="D17" s="62"/>
      <c r="E17" s="62">
        <v>3.1295</v>
      </c>
      <c r="F17" s="62">
        <v>3.1295</v>
      </c>
      <c r="G17" s="69"/>
      <c r="H17" s="69"/>
      <c r="I17" s="62"/>
      <c r="J17" s="62"/>
      <c r="K17" s="62"/>
      <c r="L17" s="62"/>
      <c r="M17" s="62"/>
      <c r="N17" s="62"/>
      <c r="O17" s="62"/>
    </row>
    <row r="18" s="35" customFormat="1" ht="21" customHeight="1"/>
    <row r="19" s="35" customFormat="1" ht="21" customHeight="1"/>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15"/>
    <row r="32" s="35" customFormat="1" ht="15"/>
    <row r="33" s="35" customFormat="1" ht="15"/>
    <row r="34" s="35" customFormat="1" ht="15"/>
    <row r="35" s="35" customFormat="1" ht="15"/>
    <row r="36" s="35" customFormat="1" ht="15"/>
    <row r="37" s="35" customFormat="1" ht="15"/>
    <row r="38" s="35" customFormat="1" ht="15"/>
    <row r="39" s="35" customFormat="1" ht="15"/>
    <row r="40" s="35" customFormat="1" ht="15"/>
    <row r="41" s="35" customFormat="1" ht="15"/>
    <row r="42" s="35" customFormat="1" ht="15"/>
    <row r="43" s="35" customFormat="1" ht="15"/>
    <row r="44" s="35" customFormat="1" ht="15"/>
    <row r="45" s="35" customFormat="1" ht="15"/>
    <row r="46" s="35" customFormat="1" ht="15"/>
    <row r="47" s="35" customFormat="1" ht="15"/>
    <row r="48" s="35" customFormat="1" ht="15"/>
    <row r="49" s="35" customFormat="1" ht="15"/>
    <row r="50" s="35" customFormat="1" ht="15"/>
    <row r="51" s="35" customFormat="1" ht="15"/>
    <row r="52" s="35" customFormat="1" ht="15"/>
    <row r="53" s="35" customFormat="1" ht="15"/>
    <row r="54" s="35" customFormat="1" ht="15"/>
    <row r="55" s="35" customFormat="1" ht="15"/>
    <row r="56" s="35" customFormat="1" ht="15"/>
    <row r="57" s="35" customFormat="1" ht="15"/>
    <row r="58" s="35" customFormat="1" ht="15"/>
    <row r="59" s="35" customFormat="1" ht="15"/>
    <row r="60" s="35" customFormat="1" ht="15"/>
    <row r="61" s="35" customFormat="1" ht="15"/>
    <row r="62" s="35" customFormat="1" ht="15"/>
    <row r="63" s="35" customFormat="1" ht="15"/>
    <row r="64" s="35" customFormat="1" ht="15"/>
    <row r="65" s="35" customFormat="1" ht="15"/>
    <row r="66" s="35" customFormat="1" ht="15"/>
    <row r="67" s="35" customFormat="1" ht="15"/>
    <row r="68" s="35" customFormat="1" ht="15"/>
    <row r="69" s="35" customFormat="1" ht="15"/>
    <row r="70" s="35" customFormat="1" ht="15"/>
    <row r="71" s="35" customFormat="1" ht="15"/>
    <row r="72" s="35" customFormat="1" ht="15"/>
    <row r="73" s="35" customFormat="1" ht="15"/>
    <row r="74" s="35" customFormat="1" ht="15"/>
    <row r="75" s="35" customFormat="1" ht="15"/>
    <row r="76" s="35" customFormat="1" ht="15"/>
    <row r="77" s="35" customFormat="1" ht="15"/>
    <row r="78" s="35" customFormat="1" ht="15"/>
    <row r="79" s="35" customFormat="1" ht="15"/>
    <row r="80" s="35" customFormat="1" ht="15"/>
    <row r="81" s="35" customFormat="1" ht="15"/>
    <row r="82" s="35" customFormat="1" ht="15"/>
    <row r="83" s="35" customFormat="1" ht="15"/>
    <row r="84" s="35" customFormat="1" ht="15"/>
    <row r="85" s="35" customFormat="1" ht="15"/>
    <row r="86" s="35" customFormat="1" ht="15"/>
    <row r="87" s="35" customFormat="1" ht="15"/>
    <row r="88" s="35" customFormat="1" ht="15"/>
    <row r="89" s="35" customFormat="1" ht="15"/>
    <row r="90" s="35" customFormat="1" ht="15"/>
    <row r="91" s="35" customFormat="1" ht="15"/>
    <row r="92" s="35" customFormat="1" ht="15"/>
    <row r="93" s="35" customFormat="1" ht="15"/>
    <row r="94" s="35" customFormat="1" ht="15"/>
    <row r="95" s="35" customFormat="1" ht="15"/>
    <row r="96" s="35" customFormat="1" ht="15"/>
    <row r="97" s="35" customFormat="1" ht="15"/>
    <row r="98" s="35" customFormat="1" ht="15"/>
    <row r="99" s="35" customFormat="1" ht="15"/>
    <row r="100" s="35" customFormat="1" ht="15"/>
    <row r="101" s="35" customFormat="1" ht="15"/>
    <row r="102" s="35" customFormat="1" ht="15"/>
    <row r="103" s="35" customFormat="1" ht="15"/>
    <row r="104" s="35" customFormat="1" ht="15"/>
    <row r="105" s="35" customFormat="1" ht="15"/>
    <row r="106" s="35" customFormat="1" ht="15"/>
    <row r="107" s="35" customFormat="1" ht="15"/>
    <row r="108" s="35" customFormat="1" ht="15"/>
    <row r="109" s="35" customFormat="1" ht="15"/>
    <row r="110" s="35" customFormat="1" ht="15"/>
    <row r="111" s="35" customFormat="1" ht="15"/>
    <row r="112" s="35" customFormat="1" ht="15"/>
    <row r="113" s="35" customFormat="1" ht="15"/>
    <row r="114" s="35" customFormat="1" ht="15"/>
    <row r="115" s="35" customFormat="1" ht="15"/>
    <row r="116" s="35" customFormat="1" ht="15"/>
    <row r="117" s="35" customFormat="1" ht="15"/>
    <row r="118" s="35" customFormat="1" ht="15"/>
    <row r="119" s="35" customFormat="1" ht="15"/>
    <row r="120" s="35" customFormat="1" ht="15"/>
    <row r="121" s="35" customFormat="1" ht="15"/>
    <row r="122" s="35" customFormat="1" ht="15"/>
    <row r="123" s="35" customFormat="1" ht="15"/>
    <row r="124" s="35" customFormat="1" ht="15"/>
    <row r="125" s="35" customFormat="1" ht="15"/>
    <row r="126" s="35" customFormat="1" ht="15"/>
    <row r="127" s="35" customFormat="1" ht="15"/>
    <row r="128" s="35" customFormat="1" ht="15"/>
    <row r="129" s="35" customFormat="1" ht="15"/>
    <row r="130" s="35" customFormat="1" ht="15"/>
    <row r="131" s="35" customFormat="1" ht="15"/>
    <row r="132" s="35" customFormat="1" ht="15"/>
    <row r="133" s="35" customFormat="1" ht="15"/>
    <row r="134" s="35" customFormat="1" ht="15"/>
    <row r="135" s="35" customFormat="1" ht="15"/>
    <row r="136" s="35" customFormat="1" ht="15"/>
    <row r="137" s="35" customFormat="1" ht="15"/>
    <row r="138" s="35" customFormat="1" ht="15"/>
    <row r="139" s="35" customFormat="1" ht="15"/>
    <row r="140" s="35" customFormat="1" ht="15"/>
    <row r="141" s="35" customFormat="1" ht="15"/>
    <row r="142" s="35" customFormat="1" ht="15"/>
    <row r="143" s="35" customFormat="1" ht="15"/>
    <row r="144" s="35" customFormat="1" ht="15"/>
    <row r="145" s="35" customFormat="1" ht="15"/>
    <row r="146" s="35" customFormat="1" ht="15"/>
    <row r="147" s="35" customFormat="1" ht="15"/>
    <row r="148" s="35" customFormat="1" ht="15"/>
    <row r="149" s="35" customFormat="1" ht="15"/>
    <row r="150" s="35" customFormat="1" ht="15"/>
    <row r="151" s="35" customFormat="1" ht="15"/>
    <row r="152" s="35" customFormat="1" ht="15"/>
    <row r="153" s="35" customFormat="1" ht="15"/>
    <row r="154" s="35" customFormat="1" ht="15"/>
    <row r="155" s="35" customFormat="1" ht="15"/>
    <row r="156" s="35" customFormat="1" ht="15"/>
    <row r="157" s="35" customFormat="1" ht="15"/>
    <row r="158" s="35" customFormat="1" ht="15"/>
    <row r="159" s="35" customFormat="1" ht="15"/>
    <row r="160" s="35" customFormat="1" ht="15"/>
    <row r="161" s="35" customFormat="1" ht="15"/>
    <row r="162" s="35" customFormat="1" ht="15"/>
    <row r="163" s="35" customFormat="1" ht="15"/>
    <row r="164" s="35" customFormat="1" ht="15"/>
    <row r="165" s="35" customFormat="1" ht="15"/>
    <row r="166" s="35" customFormat="1" ht="15"/>
    <row r="167" s="35" customFormat="1" ht="15"/>
    <row r="168" s="35" customFormat="1" ht="15"/>
    <row r="169" s="35" customFormat="1" ht="15"/>
    <row r="170" s="35" customFormat="1" ht="15"/>
    <row r="171" s="35" customFormat="1" ht="15"/>
    <row r="172" s="35" customFormat="1" ht="15"/>
    <row r="173" s="35" customFormat="1" ht="15"/>
    <row r="174" s="35" customFormat="1" ht="15"/>
    <row r="175" s="35" customFormat="1" ht="15"/>
    <row r="176" s="35" customFormat="1" ht="15"/>
    <row r="177" s="35" customFormat="1" ht="15"/>
    <row r="178" s="35" customFormat="1" ht="15"/>
    <row r="179" s="35" customFormat="1" ht="15"/>
    <row r="180" s="35" customFormat="1" ht="15"/>
    <row r="181" s="35" customFormat="1" ht="15"/>
    <row r="182" s="35" customFormat="1" ht="15"/>
    <row r="183" s="35" customFormat="1" ht="15"/>
    <row r="184" s="35" customFormat="1" ht="15"/>
    <row r="185" s="35" customFormat="1" ht="15"/>
    <row r="186" s="35" customFormat="1" ht="15"/>
    <row r="187" s="35" customFormat="1" ht="15"/>
    <row r="188" s="35" customFormat="1" ht="15"/>
    <row r="189" s="35" customFormat="1" ht="15"/>
    <row r="190" s="35" customFormat="1" ht="15"/>
    <row r="191" s="35" customFormat="1" ht="15"/>
    <row r="192" s="35" customFormat="1" ht="15"/>
    <row r="193" s="35" customFormat="1" ht="15"/>
    <row r="194" s="35" customFormat="1" ht="15"/>
    <row r="195" s="35" customFormat="1" ht="15"/>
    <row r="196" s="35" customFormat="1" ht="15"/>
    <row r="197" s="35" customFormat="1" ht="15"/>
    <row r="198" s="35" customFormat="1" ht="15"/>
    <row r="199" s="35" customFormat="1" ht="15"/>
    <row r="200" s="35" customFormat="1" ht="15"/>
    <row r="201" s="35" customFormat="1" ht="15"/>
    <row r="202" s="35" customFormat="1" ht="15"/>
    <row r="203" s="35" customFormat="1" ht="15"/>
    <row r="204" s="35" customFormat="1" ht="15"/>
    <row r="205" s="35" customFormat="1" ht="15"/>
    <row r="206" s="35" customFormat="1" ht="15"/>
    <row r="207" s="35" customFormat="1" ht="15"/>
    <row r="208" s="35" customFormat="1" ht="15"/>
    <row r="209" s="35" customFormat="1" ht="15"/>
    <row r="210" s="35" customFormat="1" ht="15"/>
    <row r="211" s="35" customFormat="1" ht="15"/>
    <row r="212" s="35" customFormat="1" ht="15"/>
    <row r="213" s="35" customFormat="1" ht="15"/>
    <row r="214" s="35" customFormat="1" ht="15"/>
    <row r="215" s="35" customFormat="1" ht="15"/>
    <row r="216" s="35" customFormat="1" ht="15"/>
    <row r="217" s="35" customFormat="1" ht="15"/>
    <row r="218" s="35" customFormat="1" ht="15"/>
    <row r="219" s="35" customFormat="1" ht="15"/>
    <row r="220" s="35" customFormat="1" ht="15"/>
    <row r="221" s="35" customFormat="1" ht="15"/>
    <row r="222" s="35" customFormat="1" ht="15"/>
    <row r="223" s="35" customFormat="1" ht="15"/>
    <row r="224" s="35" customFormat="1" ht="15"/>
    <row r="225" s="35" customFormat="1" ht="15"/>
    <row r="226" s="35" customFormat="1" ht="15"/>
    <row r="227" s="35" customFormat="1" ht="15"/>
    <row r="228" s="35" customFormat="1" ht="15"/>
    <row r="229" s="35" customFormat="1" ht="15"/>
    <row r="230" s="35" customFormat="1" ht="15"/>
    <row r="231" s="35" customFormat="1" ht="15"/>
    <row r="232" s="35" customFormat="1" ht="15"/>
    <row r="233" s="35" customFormat="1" ht="15"/>
    <row r="234" s="35" customFormat="1" ht="15"/>
    <row r="235" s="35" customFormat="1" ht="15"/>
    <row r="236" s="35" customFormat="1" ht="15"/>
    <row r="237" s="35" customFormat="1" ht="15"/>
    <row r="238" s="35" customFormat="1" ht="15"/>
    <row r="239" s="35" customFormat="1" ht="15"/>
    <row r="240" s="35" customFormat="1" ht="15"/>
    <row r="241" s="35"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3"/>
  <sheetViews>
    <sheetView showGridLines="0" workbookViewId="0" topLeftCell="A1">
      <selection activeCell="A1" sqref="A1"/>
    </sheetView>
  </sheetViews>
  <sheetFormatPr defaultColWidth="9.140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47"/>
      <c r="B1" s="47"/>
      <c r="C1" s="47"/>
      <c r="D1" s="47"/>
      <c r="E1" s="47"/>
      <c r="F1" s="47"/>
      <c r="G1" s="47"/>
    </row>
    <row r="2" spans="1:7" s="35" customFormat="1" ht="29.25" customHeight="1">
      <c r="A2" s="49" t="s">
        <v>65</v>
      </c>
      <c r="B2" s="49"/>
      <c r="C2" s="49"/>
      <c r="D2" s="49"/>
      <c r="E2" s="49"/>
      <c r="F2" s="50"/>
      <c r="G2" s="50"/>
    </row>
    <row r="3" spans="1:7" s="35" customFormat="1" ht="21" customHeight="1">
      <c r="A3" s="54" t="s">
        <v>66</v>
      </c>
      <c r="B3" s="52"/>
      <c r="C3" s="52"/>
      <c r="D3" s="52"/>
      <c r="E3" s="75" t="s">
        <v>2</v>
      </c>
      <c r="F3" s="47"/>
      <c r="G3" s="47"/>
    </row>
    <row r="4" spans="1:7" s="35" customFormat="1" ht="21" customHeight="1">
      <c r="A4" s="38" t="s">
        <v>67</v>
      </c>
      <c r="B4" s="38"/>
      <c r="C4" s="86" t="s">
        <v>29</v>
      </c>
      <c r="D4" s="42" t="s">
        <v>68</v>
      </c>
      <c r="E4" s="38" t="s">
        <v>69</v>
      </c>
      <c r="F4" s="47"/>
      <c r="G4" s="47"/>
    </row>
    <row r="5" spans="1:7" s="35" customFormat="1" ht="21" customHeight="1">
      <c r="A5" s="38" t="s">
        <v>70</v>
      </c>
      <c r="B5" s="38" t="s">
        <v>71</v>
      </c>
      <c r="C5" s="86"/>
      <c r="D5" s="42"/>
      <c r="E5" s="38"/>
      <c r="F5" s="47"/>
      <c r="G5" s="47"/>
    </row>
    <row r="6" spans="1:7" s="35" customFormat="1" ht="21" customHeight="1">
      <c r="A6" s="64" t="s">
        <v>43</v>
      </c>
      <c r="B6" s="64" t="s">
        <v>43</v>
      </c>
      <c r="C6" s="64">
        <v>1</v>
      </c>
      <c r="D6" s="68">
        <f>C6+1</f>
        <v>2</v>
      </c>
      <c r="E6" s="68">
        <f>D6+1</f>
        <v>3</v>
      </c>
      <c r="F6" s="47"/>
      <c r="G6" s="47"/>
    </row>
    <row r="7" spans="1:7" s="35" customFormat="1" ht="27" customHeight="1">
      <c r="A7" s="69" t="s">
        <v>44</v>
      </c>
      <c r="B7" s="69" t="s">
        <v>29</v>
      </c>
      <c r="C7" s="69">
        <v>116.5372</v>
      </c>
      <c r="D7" s="69">
        <v>86.0912</v>
      </c>
      <c r="E7" s="69">
        <v>30.446</v>
      </c>
      <c r="F7" s="47"/>
      <c r="G7" s="47"/>
    </row>
    <row r="8" spans="1:5" s="35" customFormat="1" ht="27" customHeight="1">
      <c r="A8" s="69" t="s">
        <v>45</v>
      </c>
      <c r="B8" s="69" t="s">
        <v>46</v>
      </c>
      <c r="C8" s="69">
        <v>104.7252</v>
      </c>
      <c r="D8" s="69">
        <v>74.2792</v>
      </c>
      <c r="E8" s="69">
        <v>30.446</v>
      </c>
    </row>
    <row r="9" spans="1:5" s="35" customFormat="1" ht="27" customHeight="1">
      <c r="A9" s="69" t="s">
        <v>47</v>
      </c>
      <c r="B9" s="69" t="s">
        <v>48</v>
      </c>
      <c r="C9" s="69">
        <v>104.6252</v>
      </c>
      <c r="D9" s="69">
        <v>74.1792</v>
      </c>
      <c r="E9" s="69">
        <v>30.446</v>
      </c>
    </row>
    <row r="10" spans="1:5" s="35" customFormat="1" ht="27" customHeight="1">
      <c r="A10" s="69" t="s">
        <v>49</v>
      </c>
      <c r="B10" s="69" t="s">
        <v>50</v>
      </c>
      <c r="C10" s="69">
        <v>74.1792</v>
      </c>
      <c r="D10" s="69">
        <v>74.1792</v>
      </c>
      <c r="E10" s="69"/>
    </row>
    <row r="11" spans="1:5" s="35" customFormat="1" ht="27" customHeight="1">
      <c r="A11" s="69" t="s">
        <v>51</v>
      </c>
      <c r="B11" s="69" t="s">
        <v>52</v>
      </c>
      <c r="C11" s="69">
        <v>30.446</v>
      </c>
      <c r="D11" s="69"/>
      <c r="E11" s="69">
        <v>30.446</v>
      </c>
    </row>
    <row r="12" spans="1:5" s="35" customFormat="1" ht="27" customHeight="1">
      <c r="A12" s="69" t="s">
        <v>72</v>
      </c>
      <c r="B12" s="69" t="s">
        <v>73</v>
      </c>
      <c r="C12" s="69">
        <v>0.1</v>
      </c>
      <c r="D12" s="69">
        <v>0.1</v>
      </c>
      <c r="E12" s="69"/>
    </row>
    <row r="13" spans="1:5" s="35" customFormat="1" ht="27" customHeight="1">
      <c r="A13" s="69" t="s">
        <v>74</v>
      </c>
      <c r="B13" s="69" t="s">
        <v>75</v>
      </c>
      <c r="C13" s="69">
        <v>0.1</v>
      </c>
      <c r="D13" s="69">
        <v>0.1</v>
      </c>
      <c r="E13" s="69"/>
    </row>
    <row r="14" spans="1:5" s="35" customFormat="1" ht="27" customHeight="1">
      <c r="A14" s="69" t="s">
        <v>53</v>
      </c>
      <c r="B14" s="69" t="s">
        <v>54</v>
      </c>
      <c r="C14" s="69">
        <v>8.6825</v>
      </c>
      <c r="D14" s="69">
        <v>8.6825</v>
      </c>
      <c r="E14" s="69"/>
    </row>
    <row r="15" spans="1:5" s="35" customFormat="1" ht="27" customHeight="1">
      <c r="A15" s="69" t="s">
        <v>55</v>
      </c>
      <c r="B15" s="69" t="s">
        <v>56</v>
      </c>
      <c r="C15" s="69">
        <v>8.6825</v>
      </c>
      <c r="D15" s="69">
        <v>8.6825</v>
      </c>
      <c r="E15" s="69"/>
    </row>
    <row r="16" spans="1:5" s="35" customFormat="1" ht="27" customHeight="1">
      <c r="A16" s="69" t="s">
        <v>57</v>
      </c>
      <c r="B16" s="69" t="s">
        <v>58</v>
      </c>
      <c r="C16" s="69">
        <v>8.6825</v>
      </c>
      <c r="D16" s="69">
        <v>8.6825</v>
      </c>
      <c r="E16" s="69"/>
    </row>
    <row r="17" spans="1:5" s="35" customFormat="1" ht="27" customHeight="1">
      <c r="A17" s="69" t="s">
        <v>59</v>
      </c>
      <c r="B17" s="69" t="s">
        <v>60</v>
      </c>
      <c r="C17" s="69">
        <v>3.1295</v>
      </c>
      <c r="D17" s="69">
        <v>3.1295</v>
      </c>
      <c r="E17" s="69"/>
    </row>
    <row r="18" spans="1:5" s="35" customFormat="1" ht="27" customHeight="1">
      <c r="A18" s="69" t="s">
        <v>61</v>
      </c>
      <c r="B18" s="69" t="s">
        <v>62</v>
      </c>
      <c r="C18" s="69">
        <v>3.1295</v>
      </c>
      <c r="D18" s="69">
        <v>3.1295</v>
      </c>
      <c r="E18" s="69"/>
    </row>
    <row r="19" spans="1:5" s="35" customFormat="1" ht="27" customHeight="1">
      <c r="A19" s="69" t="s">
        <v>63</v>
      </c>
      <c r="B19" s="69" t="s">
        <v>64</v>
      </c>
      <c r="C19" s="69">
        <v>3.1295</v>
      </c>
      <c r="D19" s="69">
        <v>3.1295</v>
      </c>
      <c r="E19" s="69"/>
    </row>
    <row r="20" spans="1:5" s="35" customFormat="1" ht="21" customHeight="1">
      <c r="A20" s="37"/>
      <c r="B20" s="37"/>
      <c r="C20" s="37"/>
      <c r="D20" s="37"/>
      <c r="E20" s="37"/>
    </row>
    <row r="21" s="35" customFormat="1" ht="21" customHeight="1"/>
    <row r="22" s="35" customFormat="1" ht="21" customHeight="1">
      <c r="C22" s="84"/>
    </row>
    <row r="23" s="35" customFormat="1" ht="21" customHeight="1">
      <c r="E23" s="84"/>
    </row>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47"/>
      <c r="B1" s="70"/>
      <c r="C1" s="47"/>
      <c r="D1" s="47"/>
      <c r="E1" s="47"/>
      <c r="F1" s="71"/>
      <c r="G1" s="52"/>
    </row>
    <row r="2" spans="1:7" s="35" customFormat="1" ht="29.25" customHeight="1">
      <c r="A2" s="72" t="s">
        <v>76</v>
      </c>
      <c r="B2" s="73"/>
      <c r="C2" s="72"/>
      <c r="D2" s="72"/>
      <c r="E2" s="72"/>
      <c r="F2" s="72"/>
      <c r="G2" s="52"/>
    </row>
    <row r="3" spans="1:7" s="35" customFormat="1" ht="17.25" customHeight="1">
      <c r="A3" s="54" t="s">
        <v>26</v>
      </c>
      <c r="B3" s="74"/>
      <c r="C3" s="52"/>
      <c r="D3" s="52"/>
      <c r="E3" s="52"/>
      <c r="F3" s="48"/>
      <c r="G3" s="75" t="s">
        <v>2</v>
      </c>
    </row>
    <row r="4" spans="1:7" s="35" customFormat="1" ht="17.25" customHeight="1">
      <c r="A4" s="38" t="s">
        <v>3</v>
      </c>
      <c r="B4" s="38"/>
      <c r="C4" s="38" t="s">
        <v>77</v>
      </c>
      <c r="D4" s="38"/>
      <c r="E4" s="38"/>
      <c r="F4" s="38"/>
      <c r="G4" s="38"/>
    </row>
    <row r="5" spans="1:7" s="35" customFormat="1" ht="17.25" customHeight="1">
      <c r="A5" s="38" t="s">
        <v>5</v>
      </c>
      <c r="B5" s="76" t="s">
        <v>6</v>
      </c>
      <c r="C5" s="77" t="s">
        <v>7</v>
      </c>
      <c r="D5" s="77" t="s">
        <v>29</v>
      </c>
      <c r="E5" s="77" t="s">
        <v>78</v>
      </c>
      <c r="F5" s="77" t="s">
        <v>79</v>
      </c>
      <c r="G5" s="46" t="s">
        <v>80</v>
      </c>
    </row>
    <row r="6" spans="1:7" s="35" customFormat="1" ht="17.25" customHeight="1">
      <c r="A6" s="78" t="s">
        <v>8</v>
      </c>
      <c r="B6" s="40">
        <v>113.4372</v>
      </c>
      <c r="C6" s="69" t="s">
        <v>81</v>
      </c>
      <c r="D6" s="79">
        <f>IF(ISBLANK('财拨总表（引用）'!B6)," ",'财拨总表（引用）'!B6)</f>
        <v>113.5372</v>
      </c>
      <c r="E6" s="79">
        <f>IF(ISBLANK('财拨总表（引用）'!C6)," ",'财拨总表（引用）'!C6)</f>
        <v>113.5372</v>
      </c>
      <c r="F6" s="79" t="str">
        <f>IF(ISBLANK('财拨总表（引用）'!D6)," ",'财拨总表（引用）'!D6)</f>
        <v> </v>
      </c>
      <c r="G6" s="80" t="str">
        <f>IF(ISBLANK('财拨总表（引用）'!E6)," ",'财拨总表（引用）'!E6)</f>
        <v> </v>
      </c>
    </row>
    <row r="7" spans="1:7" s="35" customFormat="1" ht="17.25" customHeight="1">
      <c r="A7" s="78" t="s">
        <v>82</v>
      </c>
      <c r="B7" s="40">
        <v>113.4372</v>
      </c>
      <c r="C7" s="40" t="str">
        <f>IF(ISBLANK('财拨总表（引用）'!A7)," ",'财拨总表（引用）'!A7)</f>
        <v>一般公共服务支出</v>
      </c>
      <c r="D7" s="40">
        <f>IF(ISBLANK('财拨总表（引用）'!B7)," ",'财拨总表（引用）'!B7)</f>
        <v>101.7252</v>
      </c>
      <c r="E7" s="79">
        <f>IF(ISBLANK('财拨总表（引用）'!C7)," ",'财拨总表（引用）'!C7)</f>
        <v>101.7252</v>
      </c>
      <c r="F7" s="79" t="str">
        <f>IF(ISBLANK('财拨总表（引用）'!D7)," ",'财拨总表（引用）'!D7)</f>
        <v> </v>
      </c>
      <c r="G7" s="80"/>
    </row>
    <row r="8" spans="1:7" s="35" customFormat="1" ht="17.25" customHeight="1">
      <c r="A8" s="78" t="s">
        <v>83</v>
      </c>
      <c r="B8" s="40"/>
      <c r="C8" s="40" t="str">
        <f>IF(ISBLANK('财拨总表（引用）'!A8)," ",'财拨总表（引用）'!A8)</f>
        <v>社会保障和就业支出</v>
      </c>
      <c r="D8" s="79">
        <f>IF(ISBLANK('财拨总表（引用）'!B8)," ",'财拨总表（引用）'!B8)</f>
        <v>8.6825</v>
      </c>
      <c r="E8" s="79">
        <f>IF(ISBLANK('财拨总表（引用）'!C8)," ",'财拨总表（引用）'!C8)</f>
        <v>8.6825</v>
      </c>
      <c r="F8" s="79" t="str">
        <f>IF(ISBLANK('财拨总表（引用）'!D8)," ",'财拨总表（引用）'!D8)</f>
        <v> </v>
      </c>
      <c r="G8" s="80"/>
    </row>
    <row r="9" spans="1:7" s="35" customFormat="1" ht="17.25" customHeight="1">
      <c r="A9" s="78" t="s">
        <v>84</v>
      </c>
      <c r="B9" s="81"/>
      <c r="C9" s="40" t="str">
        <f>IF(ISBLANK('财拨总表（引用）'!A9)," ",'财拨总表（引用）'!A9)</f>
        <v>卫生健康支出</v>
      </c>
      <c r="D9" s="79">
        <f>IF(ISBLANK('财拨总表（引用）'!B9)," ",'财拨总表（引用）'!B9)</f>
        <v>3.1295</v>
      </c>
      <c r="E9" s="79">
        <f>IF(ISBLANK('财拨总表（引用）'!C9)," ",'财拨总表（引用）'!C9)</f>
        <v>3.1295</v>
      </c>
      <c r="F9" s="79" t="str">
        <f>IF(ISBLANK('财拨总表（引用）'!D9)," ",'财拨总表（引用）'!D9)</f>
        <v> </v>
      </c>
      <c r="G9" s="80"/>
    </row>
    <row r="10" spans="1:7" s="35" customFormat="1" ht="17.25" customHeight="1">
      <c r="A10" s="78"/>
      <c r="B10" s="81"/>
      <c r="C10" s="40" t="str">
        <f>IF(ISBLANK('财拨总表（引用）'!A10)," ",'财拨总表（引用）'!A10)</f>
        <v> </v>
      </c>
      <c r="D10" s="79" t="str">
        <f>IF(ISBLANK('财拨总表（引用）'!B10)," ",'财拨总表（引用）'!B10)</f>
        <v> </v>
      </c>
      <c r="E10" s="79" t="str">
        <f>IF(ISBLANK('财拨总表（引用）'!C10)," ",'财拨总表（引用）'!C10)</f>
        <v> </v>
      </c>
      <c r="F10" s="79" t="str">
        <f>IF(ISBLANK('财拨总表（引用）'!D10)," ",'财拨总表（引用）'!D10)</f>
        <v> </v>
      </c>
      <c r="G10" s="80"/>
    </row>
    <row r="11" spans="1:7" s="35" customFormat="1" ht="17.25" customHeight="1">
      <c r="A11" s="78"/>
      <c r="B11" s="81"/>
      <c r="C11" s="40" t="str">
        <f>IF(ISBLANK('财拨总表（引用）'!A11)," ",'财拨总表（引用）'!A11)</f>
        <v> </v>
      </c>
      <c r="D11" s="79" t="str">
        <f>IF(ISBLANK('财拨总表（引用）'!B11)," ",'财拨总表（引用）'!B11)</f>
        <v> </v>
      </c>
      <c r="E11" s="79" t="str">
        <f>IF(ISBLANK('财拨总表（引用）'!C11)," ",'财拨总表（引用）'!C11)</f>
        <v> </v>
      </c>
      <c r="F11" s="79" t="str">
        <f>IF(ISBLANK('财拨总表（引用）'!D11)," ",'财拨总表（引用）'!D11)</f>
        <v> </v>
      </c>
      <c r="G11" s="80"/>
    </row>
    <row r="12" spans="1:7" s="35" customFormat="1" ht="17.25" customHeight="1">
      <c r="A12" s="78"/>
      <c r="B12" s="81"/>
      <c r="C12" s="40" t="str">
        <f>IF(ISBLANK('财拨总表（引用）'!A12)," ",'财拨总表（引用）'!A12)</f>
        <v> </v>
      </c>
      <c r="D12" s="79" t="str">
        <f>IF(ISBLANK('财拨总表（引用）'!B12)," ",'财拨总表（引用）'!B12)</f>
        <v> </v>
      </c>
      <c r="E12" s="79" t="str">
        <f>IF(ISBLANK('财拨总表（引用）'!C12)," ",'财拨总表（引用）'!C12)</f>
        <v> </v>
      </c>
      <c r="F12" s="79" t="str">
        <f>IF(ISBLANK('财拨总表（引用）'!D12)," ",'财拨总表（引用）'!D12)</f>
        <v> </v>
      </c>
      <c r="G12" s="80"/>
    </row>
    <row r="13" spans="1:7" s="35" customFormat="1" ht="17.25" customHeight="1">
      <c r="A13" s="78"/>
      <c r="B13" s="81"/>
      <c r="C13" s="40" t="str">
        <f>IF(ISBLANK('财拨总表（引用）'!A13)," ",'财拨总表（引用）'!A13)</f>
        <v> </v>
      </c>
      <c r="D13" s="79" t="str">
        <f>IF(ISBLANK('财拨总表（引用）'!B13)," ",'财拨总表（引用）'!B13)</f>
        <v> </v>
      </c>
      <c r="E13" s="79" t="str">
        <f>IF(ISBLANK('财拨总表（引用）'!C13)," ",'财拨总表（引用）'!C13)</f>
        <v> </v>
      </c>
      <c r="F13" s="79" t="str">
        <f>IF(ISBLANK('财拨总表（引用）'!D13)," ",'财拨总表（引用）'!D13)</f>
        <v> </v>
      </c>
      <c r="G13" s="80"/>
    </row>
    <row r="14" spans="1:7" s="35" customFormat="1" ht="17.25" customHeight="1">
      <c r="A14" s="78"/>
      <c r="B14" s="81"/>
      <c r="C14" s="40" t="str">
        <f>IF(ISBLANK('财拨总表（引用）'!A14)," ",'财拨总表（引用）'!A14)</f>
        <v> </v>
      </c>
      <c r="D14" s="79" t="str">
        <f>IF(ISBLANK('财拨总表（引用）'!B14)," ",'财拨总表（引用）'!B14)</f>
        <v> </v>
      </c>
      <c r="E14" s="79" t="str">
        <f>IF(ISBLANK('财拨总表（引用）'!C14)," ",'财拨总表（引用）'!C14)</f>
        <v> </v>
      </c>
      <c r="F14" s="79" t="str">
        <f>IF(ISBLANK('财拨总表（引用）'!D14)," ",'财拨总表（引用）'!D14)</f>
        <v> </v>
      </c>
      <c r="G14" s="80"/>
    </row>
    <row r="15" spans="1:7" s="35" customFormat="1" ht="17.25" customHeight="1">
      <c r="A15" s="78"/>
      <c r="B15" s="81"/>
      <c r="C15" s="40" t="str">
        <f>IF(ISBLANK('财拨总表（引用）'!A15)," ",'财拨总表（引用）'!A15)</f>
        <v> </v>
      </c>
      <c r="D15" s="79" t="str">
        <f>IF(ISBLANK('财拨总表（引用）'!B15)," ",'财拨总表（引用）'!B15)</f>
        <v> </v>
      </c>
      <c r="E15" s="79" t="str">
        <f>IF(ISBLANK('财拨总表（引用）'!C15)," ",'财拨总表（引用）'!C15)</f>
        <v> </v>
      </c>
      <c r="F15" s="79" t="str">
        <f>IF(ISBLANK('财拨总表（引用）'!D15)," ",'财拨总表（引用）'!D15)</f>
        <v> </v>
      </c>
      <c r="G15" s="80"/>
    </row>
    <row r="16" spans="1:7" s="35" customFormat="1" ht="17.25" customHeight="1">
      <c r="A16" s="78"/>
      <c r="B16" s="81"/>
      <c r="C16" s="40" t="str">
        <f>IF(ISBLANK('财拨总表（引用）'!A16)," ",'财拨总表（引用）'!A16)</f>
        <v> </v>
      </c>
      <c r="D16" s="79" t="str">
        <f>IF(ISBLANK('财拨总表（引用）'!B16)," ",'财拨总表（引用）'!B16)</f>
        <v> </v>
      </c>
      <c r="E16" s="79" t="str">
        <f>IF(ISBLANK('财拨总表（引用）'!C16)," ",'财拨总表（引用）'!C16)</f>
        <v> </v>
      </c>
      <c r="F16" s="79" t="str">
        <f>IF(ISBLANK('财拨总表（引用）'!D16)," ",'财拨总表（引用）'!D16)</f>
        <v> </v>
      </c>
      <c r="G16" s="80"/>
    </row>
    <row r="17" spans="1:7" s="35" customFormat="1" ht="17.25" customHeight="1">
      <c r="A17" s="82"/>
      <c r="B17" s="81"/>
      <c r="C17" s="40" t="str">
        <f>IF(ISBLANK('财拨总表（引用）'!A17)," ",'财拨总表（引用）'!A17)</f>
        <v> </v>
      </c>
      <c r="D17" s="79" t="str">
        <f>IF(ISBLANK('财拨总表（引用）'!B17)," ",'财拨总表（引用）'!B17)</f>
        <v> </v>
      </c>
      <c r="E17" s="79" t="str">
        <f>IF(ISBLANK('财拨总表（引用）'!C17)," ",'财拨总表（引用）'!C17)</f>
        <v> </v>
      </c>
      <c r="F17" s="79" t="str">
        <f>IF(ISBLANK('财拨总表（引用）'!D17)," ",'财拨总表（引用）'!D17)</f>
        <v> </v>
      </c>
      <c r="G17" s="80"/>
    </row>
    <row r="18" spans="1:7" s="35" customFormat="1" ht="17.25" customHeight="1">
      <c r="A18" s="78"/>
      <c r="B18" s="81"/>
      <c r="C18" s="40" t="str">
        <f>IF(ISBLANK('财拨总表（引用）'!A18)," ",'财拨总表（引用）'!A18)</f>
        <v> </v>
      </c>
      <c r="D18" s="79" t="str">
        <f>IF(ISBLANK('财拨总表（引用）'!B18)," ",'财拨总表（引用）'!B18)</f>
        <v> </v>
      </c>
      <c r="E18" s="79" t="str">
        <f>IF(ISBLANK('财拨总表（引用）'!C18)," ",'财拨总表（引用）'!C18)</f>
        <v> </v>
      </c>
      <c r="F18" s="79" t="str">
        <f>IF(ISBLANK('财拨总表（引用）'!D18)," ",'财拨总表（引用）'!D18)</f>
        <v> </v>
      </c>
      <c r="G18" s="80"/>
    </row>
    <row r="19" spans="1:7" s="35" customFormat="1" ht="17.25" customHeight="1">
      <c r="A19" s="78"/>
      <c r="B19" s="81"/>
      <c r="C19" s="40" t="str">
        <f>IF(ISBLANK('财拨总表（引用）'!A19)," ",'财拨总表（引用）'!A19)</f>
        <v> </v>
      </c>
      <c r="D19" s="79" t="str">
        <f>IF(ISBLANK('财拨总表（引用）'!B19)," ",'财拨总表（引用）'!B19)</f>
        <v> </v>
      </c>
      <c r="E19" s="79" t="str">
        <f>IF(ISBLANK('财拨总表（引用）'!C19)," ",'财拨总表（引用）'!C19)</f>
        <v> </v>
      </c>
      <c r="F19" s="79" t="str">
        <f>IF(ISBLANK('财拨总表（引用）'!D19)," ",'财拨总表（引用）'!D19)</f>
        <v> </v>
      </c>
      <c r="G19" s="80"/>
    </row>
    <row r="20" spans="1:7" s="35" customFormat="1" ht="17.25" customHeight="1">
      <c r="A20" s="78"/>
      <c r="B20" s="81"/>
      <c r="C20" s="40" t="str">
        <f>IF(ISBLANK('财拨总表（引用）'!A20)," ",'财拨总表（引用）'!A20)</f>
        <v> </v>
      </c>
      <c r="D20" s="79" t="str">
        <f>IF(ISBLANK('财拨总表（引用）'!B20)," ",'财拨总表（引用）'!B20)</f>
        <v> </v>
      </c>
      <c r="E20" s="79" t="str">
        <f>IF(ISBLANK('财拨总表（引用）'!C20)," ",'财拨总表（引用）'!C20)</f>
        <v> </v>
      </c>
      <c r="F20" s="79" t="str">
        <f>IF(ISBLANK('财拨总表（引用）'!D20)," ",'财拨总表（引用）'!D20)</f>
        <v> </v>
      </c>
      <c r="G20" s="80"/>
    </row>
    <row r="21" spans="1:7" s="35" customFormat="1" ht="17.25" customHeight="1">
      <c r="A21" s="78"/>
      <c r="B21" s="81"/>
      <c r="C21" s="40" t="str">
        <f>IF(ISBLANK('财拨总表（引用）'!A21)," ",'财拨总表（引用）'!A21)</f>
        <v> </v>
      </c>
      <c r="D21" s="79" t="str">
        <f>IF(ISBLANK('财拨总表（引用）'!B21)," ",'财拨总表（引用）'!B21)</f>
        <v> </v>
      </c>
      <c r="E21" s="79" t="str">
        <f>IF(ISBLANK('财拨总表（引用）'!C21)," ",'财拨总表（引用）'!C21)</f>
        <v> </v>
      </c>
      <c r="F21" s="79" t="str">
        <f>IF(ISBLANK('财拨总表（引用）'!D21)," ",'财拨总表（引用）'!D21)</f>
        <v> </v>
      </c>
      <c r="G21" s="80"/>
    </row>
    <row r="22" spans="1:7" s="35" customFormat="1" ht="17.25" customHeight="1">
      <c r="A22" s="78"/>
      <c r="B22" s="81"/>
      <c r="C22" s="40" t="str">
        <f>IF(ISBLANK('财拨总表（引用）'!A22)," ",'财拨总表（引用）'!A22)</f>
        <v> </v>
      </c>
      <c r="D22" s="79" t="str">
        <f>IF(ISBLANK('财拨总表（引用）'!B22)," ",'财拨总表（引用）'!B22)</f>
        <v> </v>
      </c>
      <c r="E22" s="79" t="str">
        <f>IF(ISBLANK('财拨总表（引用）'!C22)," ",'财拨总表（引用）'!C22)</f>
        <v> </v>
      </c>
      <c r="F22" s="79" t="str">
        <f>IF(ISBLANK('财拨总表（引用）'!D22)," ",'财拨总表（引用）'!D22)</f>
        <v> </v>
      </c>
      <c r="G22" s="80"/>
    </row>
    <row r="23" spans="1:7" s="35" customFormat="1" ht="17.25" customHeight="1">
      <c r="A23" s="78"/>
      <c r="B23" s="81"/>
      <c r="C23" s="40" t="str">
        <f>IF(ISBLANK('财拨总表（引用）'!A23)," ",'财拨总表（引用）'!A23)</f>
        <v> </v>
      </c>
      <c r="D23" s="79" t="str">
        <f>IF(ISBLANK('财拨总表（引用）'!B23)," ",'财拨总表（引用）'!B23)</f>
        <v> </v>
      </c>
      <c r="E23" s="79" t="str">
        <f>IF(ISBLANK('财拨总表（引用）'!C23)," ",'财拨总表（引用）'!C23)</f>
        <v> </v>
      </c>
      <c r="F23" s="79" t="str">
        <f>IF(ISBLANK('财拨总表（引用）'!D23)," ",'财拨总表（引用）'!D23)</f>
        <v> </v>
      </c>
      <c r="G23" s="80"/>
    </row>
    <row r="24" spans="1:7" s="35" customFormat="1" ht="19.5" customHeight="1">
      <c r="A24" s="78"/>
      <c r="B24" s="81"/>
      <c r="C24" s="40" t="str">
        <f>IF(ISBLANK('财拨总表（引用）'!A24)," ",'财拨总表（引用）'!A24)</f>
        <v> </v>
      </c>
      <c r="D24" s="79" t="str">
        <f>IF(ISBLANK('财拨总表（引用）'!B24)," ",'财拨总表（引用）'!B24)</f>
        <v> </v>
      </c>
      <c r="E24" s="79" t="str">
        <f>IF(ISBLANK('财拨总表（引用）'!C24)," ",'财拨总表（引用）'!C24)</f>
        <v> </v>
      </c>
      <c r="F24" s="79" t="str">
        <f>IF(ISBLANK('财拨总表（引用）'!D24)," ",'财拨总表（引用）'!D24)</f>
        <v> </v>
      </c>
      <c r="G24" s="80"/>
    </row>
    <row r="25" spans="1:7" s="35" customFormat="1" ht="19.5" customHeight="1">
      <c r="A25" s="78"/>
      <c r="B25" s="81"/>
      <c r="C25" s="40" t="str">
        <f>IF(ISBLANK('财拨总表（引用）'!A25)," ",'财拨总表（引用）'!A25)</f>
        <v> </v>
      </c>
      <c r="D25" s="79" t="str">
        <f>IF(ISBLANK('财拨总表（引用）'!B25)," ",'财拨总表（引用）'!B25)</f>
        <v> </v>
      </c>
      <c r="E25" s="79" t="str">
        <f>IF(ISBLANK('财拨总表（引用）'!C25)," ",'财拨总表（引用）'!C25)</f>
        <v> </v>
      </c>
      <c r="F25" s="79" t="str">
        <f>IF(ISBLANK('财拨总表（引用）'!D25)," ",'财拨总表（引用）'!D25)</f>
        <v> </v>
      </c>
      <c r="G25" s="80"/>
    </row>
    <row r="26" spans="1:7" s="35" customFormat="1" ht="19.5" customHeight="1">
      <c r="A26" s="78"/>
      <c r="B26" s="81"/>
      <c r="C26" s="40" t="str">
        <f>IF(ISBLANK('财拨总表（引用）'!A26)," ",'财拨总表（引用）'!A26)</f>
        <v> </v>
      </c>
      <c r="D26" s="79" t="str">
        <f>IF(ISBLANK('财拨总表（引用）'!B26)," ",'财拨总表（引用）'!B26)</f>
        <v> </v>
      </c>
      <c r="E26" s="79" t="str">
        <f>IF(ISBLANK('财拨总表（引用）'!C26)," ",'财拨总表（引用）'!C26)</f>
        <v> </v>
      </c>
      <c r="F26" s="79" t="str">
        <f>IF(ISBLANK('财拨总表（引用）'!D26)," ",'财拨总表（引用）'!D26)</f>
        <v> </v>
      </c>
      <c r="G26" s="80"/>
    </row>
    <row r="27" spans="1:7" s="35" customFormat="1" ht="19.5" customHeight="1">
      <c r="A27" s="78"/>
      <c r="B27" s="81"/>
      <c r="C27" s="40" t="str">
        <f>IF(ISBLANK('财拨总表（引用）'!A27)," ",'财拨总表（引用）'!A27)</f>
        <v> </v>
      </c>
      <c r="D27" s="79" t="str">
        <f>IF(ISBLANK('财拨总表（引用）'!B27)," ",'财拨总表（引用）'!B27)</f>
        <v> </v>
      </c>
      <c r="E27" s="79" t="str">
        <f>IF(ISBLANK('财拨总表（引用）'!C27)," ",'财拨总表（引用）'!C27)</f>
        <v> </v>
      </c>
      <c r="F27" s="79" t="str">
        <f>IF(ISBLANK('财拨总表（引用）'!D27)," ",'财拨总表（引用）'!D27)</f>
        <v> </v>
      </c>
      <c r="G27" s="80"/>
    </row>
    <row r="28" spans="1:7" s="35" customFormat="1" ht="19.5" customHeight="1">
      <c r="A28" s="78"/>
      <c r="B28" s="81"/>
      <c r="C28" s="40" t="str">
        <f>IF(ISBLANK('财拨总表（引用）'!A28)," ",'财拨总表（引用）'!A28)</f>
        <v> </v>
      </c>
      <c r="D28" s="79" t="str">
        <f>IF(ISBLANK('财拨总表（引用）'!B28)," ",'财拨总表（引用）'!B28)</f>
        <v> </v>
      </c>
      <c r="E28" s="79" t="str">
        <f>IF(ISBLANK('财拨总表（引用）'!C28)," ",'财拨总表（引用）'!C28)</f>
        <v> </v>
      </c>
      <c r="F28" s="79" t="str">
        <f>IF(ISBLANK('财拨总表（引用）'!D28)," ",'财拨总表（引用）'!D28)</f>
        <v> </v>
      </c>
      <c r="G28" s="80"/>
    </row>
    <row r="29" spans="1:7" s="35" customFormat="1" ht="19.5" customHeight="1">
      <c r="A29" s="78"/>
      <c r="B29" s="81"/>
      <c r="C29" s="40" t="str">
        <f>IF(ISBLANK('财拨总表（引用）'!A29)," ",'财拨总表（引用）'!A29)</f>
        <v> </v>
      </c>
      <c r="D29" s="79" t="str">
        <f>IF(ISBLANK('财拨总表（引用）'!B29)," ",'财拨总表（引用）'!B29)</f>
        <v> </v>
      </c>
      <c r="E29" s="79" t="str">
        <f>IF(ISBLANK('财拨总表（引用）'!C29)," ",'财拨总表（引用）'!C29)</f>
        <v> </v>
      </c>
      <c r="F29" s="79" t="str">
        <f>IF(ISBLANK('财拨总表（引用）'!D29)," ",'财拨总表（引用）'!D29)</f>
        <v> </v>
      </c>
      <c r="G29" s="80"/>
    </row>
    <row r="30" spans="1:7" s="35" customFormat="1" ht="19.5" customHeight="1">
      <c r="A30" s="78"/>
      <c r="B30" s="81"/>
      <c r="C30" s="40" t="str">
        <f>IF(ISBLANK('财拨总表（引用）'!A30)," ",'财拨总表（引用）'!A30)</f>
        <v> </v>
      </c>
      <c r="D30" s="79" t="str">
        <f>IF(ISBLANK('财拨总表（引用）'!B30)," ",'财拨总表（引用）'!B30)</f>
        <v> </v>
      </c>
      <c r="E30" s="79" t="str">
        <f>IF(ISBLANK('财拨总表（引用）'!C30)," ",'财拨总表（引用）'!C30)</f>
        <v> </v>
      </c>
      <c r="F30" s="79" t="str">
        <f>IF(ISBLANK('财拨总表（引用）'!D30)," ",'财拨总表（引用）'!D30)</f>
        <v> </v>
      </c>
      <c r="G30" s="80"/>
    </row>
    <row r="31" spans="1:7" s="35" customFormat="1" ht="19.5" customHeight="1">
      <c r="A31" s="78"/>
      <c r="B31" s="81"/>
      <c r="C31" s="40" t="str">
        <f>IF(ISBLANK('财拨总表（引用）'!A31)," ",'财拨总表（引用）'!A31)</f>
        <v> </v>
      </c>
      <c r="D31" s="79" t="str">
        <f>IF(ISBLANK('财拨总表（引用）'!B31)," ",'财拨总表（引用）'!B31)</f>
        <v> </v>
      </c>
      <c r="E31" s="79" t="str">
        <f>IF(ISBLANK('财拨总表（引用）'!C31)," ",'财拨总表（引用）'!C31)</f>
        <v> </v>
      </c>
      <c r="F31" s="79" t="str">
        <f>IF(ISBLANK('财拨总表（引用）'!D31)," ",'财拨总表（引用）'!D31)</f>
        <v> </v>
      </c>
      <c r="G31" s="80"/>
    </row>
    <row r="32" spans="1:7" s="35" customFormat="1" ht="19.5" customHeight="1">
      <c r="A32" s="78"/>
      <c r="B32" s="81"/>
      <c r="C32" s="40" t="str">
        <f>IF(ISBLANK('财拨总表（引用）'!A32)," ",'财拨总表（引用）'!A32)</f>
        <v> </v>
      </c>
      <c r="D32" s="79" t="str">
        <f>IF(ISBLANK('财拨总表（引用）'!B32)," ",'财拨总表（引用）'!B32)</f>
        <v> </v>
      </c>
      <c r="E32" s="79" t="str">
        <f>IF(ISBLANK('财拨总表（引用）'!C32)," ",'财拨总表（引用）'!C32)</f>
        <v> </v>
      </c>
      <c r="F32" s="79" t="str">
        <f>IF(ISBLANK('财拨总表（引用）'!D32)," ",'财拨总表（引用）'!D32)</f>
        <v> </v>
      </c>
      <c r="G32" s="80"/>
    </row>
    <row r="33" spans="1:7" s="35" customFormat="1" ht="19.5" customHeight="1">
      <c r="A33" s="78"/>
      <c r="B33" s="81"/>
      <c r="C33" s="40" t="str">
        <f>IF(ISBLANK('财拨总表（引用）'!A33)," ",'财拨总表（引用）'!A33)</f>
        <v> </v>
      </c>
      <c r="D33" s="79" t="str">
        <f>IF(ISBLANK('财拨总表（引用）'!B33)," ",'财拨总表（引用）'!B33)</f>
        <v> </v>
      </c>
      <c r="E33" s="79" t="str">
        <f>IF(ISBLANK('财拨总表（引用）'!C33)," ",'财拨总表（引用）'!C33)</f>
        <v> </v>
      </c>
      <c r="F33" s="79" t="str">
        <f>IF(ISBLANK('财拨总表（引用）'!D33)," ",'财拨总表（引用）'!D33)</f>
        <v> </v>
      </c>
      <c r="G33" s="80"/>
    </row>
    <row r="34" spans="1:7" s="35" customFormat="1" ht="19.5" customHeight="1">
      <c r="A34" s="78"/>
      <c r="B34" s="81"/>
      <c r="C34" s="40" t="str">
        <f>IF(ISBLANK('财拨总表（引用）'!A34)," ",'财拨总表（引用）'!A34)</f>
        <v> </v>
      </c>
      <c r="D34" s="79" t="str">
        <f>IF(ISBLANK('财拨总表（引用）'!B34)," ",'财拨总表（引用）'!B34)</f>
        <v> </v>
      </c>
      <c r="E34" s="79" t="str">
        <f>IF(ISBLANK('财拨总表（引用）'!C34)," ",'财拨总表（引用）'!C34)</f>
        <v> </v>
      </c>
      <c r="F34" s="79" t="str">
        <f>IF(ISBLANK('财拨总表（引用）'!D34)," ",'财拨总表（引用）'!D34)</f>
        <v> </v>
      </c>
      <c r="G34" s="80"/>
    </row>
    <row r="35" spans="1:7" s="35" customFormat="1" ht="19.5" customHeight="1">
      <c r="A35" s="78"/>
      <c r="B35" s="81"/>
      <c r="C35" s="40" t="str">
        <f>IF(ISBLANK('财拨总表（引用）'!A35)," ",'财拨总表（引用）'!A35)</f>
        <v> </v>
      </c>
      <c r="D35" s="79" t="str">
        <f>IF(ISBLANK('财拨总表（引用）'!B35)," ",'财拨总表（引用）'!B35)</f>
        <v> </v>
      </c>
      <c r="E35" s="79" t="str">
        <f>IF(ISBLANK('财拨总表（引用）'!C35)," ",'财拨总表（引用）'!C35)</f>
        <v> </v>
      </c>
      <c r="F35" s="79" t="str">
        <f>IF(ISBLANK('财拨总表（引用）'!D35)," ",'财拨总表（引用）'!D35)</f>
        <v> </v>
      </c>
      <c r="G35" s="80"/>
    </row>
    <row r="36" spans="1:7" s="35" customFormat="1" ht="19.5" customHeight="1">
      <c r="A36" s="78"/>
      <c r="B36" s="81"/>
      <c r="C36" s="40" t="str">
        <f>IF(ISBLANK('财拨总表（引用）'!A36)," ",'财拨总表（引用）'!A36)</f>
        <v> </v>
      </c>
      <c r="D36" s="79" t="str">
        <f>IF(ISBLANK('财拨总表（引用）'!B36)," ",'财拨总表（引用）'!B36)</f>
        <v> </v>
      </c>
      <c r="E36" s="79" t="str">
        <f>IF(ISBLANK('财拨总表（引用）'!C36)," ",'财拨总表（引用）'!C36)</f>
        <v> </v>
      </c>
      <c r="F36" s="79" t="str">
        <f>IF(ISBLANK('财拨总表（引用）'!D36)," ",'财拨总表（引用）'!D36)</f>
        <v> </v>
      </c>
      <c r="G36" s="80"/>
    </row>
    <row r="37" spans="1:7" s="35" customFormat="1" ht="19.5" customHeight="1">
      <c r="A37" s="78"/>
      <c r="B37" s="81"/>
      <c r="C37" s="40" t="str">
        <f>IF(ISBLANK('财拨总表（引用）'!A37)," ",'财拨总表（引用）'!A37)</f>
        <v> </v>
      </c>
      <c r="D37" s="79" t="str">
        <f>IF(ISBLANK('财拨总表（引用）'!B37)," ",'财拨总表（引用）'!B37)</f>
        <v> </v>
      </c>
      <c r="E37" s="79" t="str">
        <f>IF(ISBLANK('财拨总表（引用）'!C37)," ",'财拨总表（引用）'!C37)</f>
        <v> </v>
      </c>
      <c r="F37" s="79" t="str">
        <f>IF(ISBLANK('财拨总表（引用）'!D37)," ",'财拨总表（引用）'!D37)</f>
        <v> </v>
      </c>
      <c r="G37" s="80"/>
    </row>
    <row r="38" spans="1:7" s="35" customFormat="1" ht="19.5" customHeight="1">
      <c r="A38" s="78"/>
      <c r="B38" s="81"/>
      <c r="C38" s="40" t="str">
        <f>IF(ISBLANK('财拨总表（引用）'!A38)," ",'财拨总表（引用）'!A38)</f>
        <v> </v>
      </c>
      <c r="D38" s="79" t="str">
        <f>IF(ISBLANK('财拨总表（引用）'!B38)," ",'财拨总表（引用）'!B38)</f>
        <v> </v>
      </c>
      <c r="E38" s="79" t="str">
        <f>IF(ISBLANK('财拨总表（引用）'!C38)," ",'财拨总表（引用）'!C38)</f>
        <v> </v>
      </c>
      <c r="F38" s="79" t="str">
        <f>IF(ISBLANK('财拨总表（引用）'!D38)," ",'财拨总表（引用）'!D38)</f>
        <v> </v>
      </c>
      <c r="G38" s="80"/>
    </row>
    <row r="39" spans="1:7" s="35" customFormat="1" ht="19.5" customHeight="1">
      <c r="A39" s="78"/>
      <c r="B39" s="81"/>
      <c r="C39" s="40" t="str">
        <f>IF(ISBLANK('财拨总表（引用）'!A39)," ",'财拨总表（引用）'!A39)</f>
        <v> </v>
      </c>
      <c r="D39" s="79" t="str">
        <f>IF(ISBLANK('财拨总表（引用）'!B39)," ",'财拨总表（引用）'!B39)</f>
        <v> </v>
      </c>
      <c r="E39" s="79" t="str">
        <f>IF(ISBLANK('财拨总表（引用）'!C39)," ",'财拨总表（引用）'!C39)</f>
        <v> </v>
      </c>
      <c r="F39" s="79" t="str">
        <f>IF(ISBLANK('财拨总表（引用）'!D39)," ",'财拨总表（引用）'!D39)</f>
        <v> </v>
      </c>
      <c r="G39" s="80"/>
    </row>
    <row r="40" spans="1:7" s="35" customFormat="1" ht="19.5" customHeight="1">
      <c r="A40" s="78"/>
      <c r="B40" s="81"/>
      <c r="C40" s="40" t="str">
        <f>IF(ISBLANK('财拨总表（引用）'!A40)," ",'财拨总表（引用）'!A40)</f>
        <v> </v>
      </c>
      <c r="D40" s="79" t="str">
        <f>IF(ISBLANK('财拨总表（引用）'!B40)," ",'财拨总表（引用）'!B40)</f>
        <v> </v>
      </c>
      <c r="E40" s="79" t="str">
        <f>IF(ISBLANK('财拨总表（引用）'!C40)," ",'财拨总表（引用）'!C40)</f>
        <v> </v>
      </c>
      <c r="F40" s="79" t="str">
        <f>IF(ISBLANK('财拨总表（引用）'!D40)," ",'财拨总表（引用）'!D40)</f>
        <v> </v>
      </c>
      <c r="G40" s="80"/>
    </row>
    <row r="41" spans="1:7" s="35" customFormat="1" ht="19.5" customHeight="1">
      <c r="A41" s="78"/>
      <c r="B41" s="81"/>
      <c r="C41" s="40" t="str">
        <f>IF(ISBLANK('财拨总表（引用）'!A41)," ",'财拨总表（引用）'!A41)</f>
        <v> </v>
      </c>
      <c r="D41" s="79" t="str">
        <f>IF(ISBLANK('财拨总表（引用）'!B41)," ",'财拨总表（引用）'!B41)</f>
        <v> </v>
      </c>
      <c r="E41" s="79" t="str">
        <f>IF(ISBLANK('财拨总表（引用）'!C41)," ",'财拨总表（引用）'!C41)</f>
        <v> </v>
      </c>
      <c r="F41" s="79" t="str">
        <f>IF(ISBLANK('财拨总表（引用）'!D41)," ",'财拨总表（引用）'!D41)</f>
        <v> </v>
      </c>
      <c r="G41" s="80"/>
    </row>
    <row r="42" spans="1:7" s="35" customFormat="1" ht="19.5" customHeight="1">
      <c r="A42" s="78"/>
      <c r="B42" s="81"/>
      <c r="C42" s="40" t="str">
        <f>IF(ISBLANK('财拨总表（引用）'!A42)," ",'财拨总表（引用）'!A42)</f>
        <v> </v>
      </c>
      <c r="D42" s="79" t="str">
        <f>IF(ISBLANK('财拨总表（引用）'!B42)," ",'财拨总表（引用）'!B42)</f>
        <v> </v>
      </c>
      <c r="E42" s="79" t="str">
        <f>IF(ISBLANK('财拨总表（引用）'!C42)," ",'财拨总表（引用）'!C42)</f>
        <v> </v>
      </c>
      <c r="F42" s="79" t="str">
        <f>IF(ISBLANK('财拨总表（引用）'!D42)," ",'财拨总表（引用）'!D42)</f>
        <v> </v>
      </c>
      <c r="G42" s="80"/>
    </row>
    <row r="43" spans="1:7" s="35" customFormat="1" ht="19.5" customHeight="1">
      <c r="A43" s="78"/>
      <c r="B43" s="81"/>
      <c r="C43" s="40" t="str">
        <f>IF(ISBLANK('财拨总表（引用）'!A43)," ",'财拨总表（引用）'!A43)</f>
        <v> </v>
      </c>
      <c r="D43" s="79" t="str">
        <f>IF(ISBLANK('财拨总表（引用）'!B43)," ",'财拨总表（引用）'!B43)</f>
        <v> </v>
      </c>
      <c r="E43" s="79" t="str">
        <f>IF(ISBLANK('财拨总表（引用）'!C43)," ",'财拨总表（引用）'!C43)</f>
        <v> </v>
      </c>
      <c r="F43" s="79" t="str">
        <f>IF(ISBLANK('财拨总表（引用）'!D43)," ",'财拨总表（引用）'!D43)</f>
        <v> </v>
      </c>
      <c r="G43" s="80"/>
    </row>
    <row r="44" spans="1:7" s="35" customFormat="1" ht="19.5" customHeight="1">
      <c r="A44" s="78"/>
      <c r="B44" s="81"/>
      <c r="C44" s="40" t="str">
        <f>IF(ISBLANK('财拨总表（引用）'!A44)," ",'财拨总表（引用）'!A44)</f>
        <v> </v>
      </c>
      <c r="D44" s="79" t="str">
        <f>IF(ISBLANK('财拨总表（引用）'!B44)," ",'财拨总表（引用）'!B44)</f>
        <v> </v>
      </c>
      <c r="E44" s="79" t="str">
        <f>IF(ISBLANK('财拨总表（引用）'!C44)," ",'财拨总表（引用）'!C44)</f>
        <v> </v>
      </c>
      <c r="F44" s="79" t="str">
        <f>IF(ISBLANK('财拨总表（引用）'!D44)," ",'财拨总表（引用）'!D44)</f>
        <v> </v>
      </c>
      <c r="G44" s="80"/>
    </row>
    <row r="45" spans="1:7" s="35" customFormat="1" ht="19.5" customHeight="1">
      <c r="A45" s="78"/>
      <c r="B45" s="81"/>
      <c r="C45" s="40" t="str">
        <f>IF(ISBLANK('财拨总表（引用）'!A45)," ",'财拨总表（引用）'!A45)</f>
        <v> </v>
      </c>
      <c r="D45" s="79" t="str">
        <f>IF(ISBLANK('财拨总表（引用）'!B45)," ",'财拨总表（引用）'!B45)</f>
        <v> </v>
      </c>
      <c r="E45" s="79" t="str">
        <f>IF(ISBLANK('财拨总表（引用）'!C45)," ",'财拨总表（引用）'!C45)</f>
        <v> </v>
      </c>
      <c r="F45" s="79" t="str">
        <f>IF(ISBLANK('财拨总表（引用）'!D45)," ",'财拨总表（引用）'!D45)</f>
        <v> </v>
      </c>
      <c r="G45" s="80"/>
    </row>
    <row r="46" spans="1:7" s="35" customFormat="1" ht="19.5" customHeight="1">
      <c r="A46" s="78"/>
      <c r="B46" s="81"/>
      <c r="C46" s="40" t="str">
        <f>IF(ISBLANK('财拨总表（引用）'!A46)," ",'财拨总表（引用）'!A46)</f>
        <v> </v>
      </c>
      <c r="D46" s="79" t="str">
        <f>IF(ISBLANK('财拨总表（引用）'!B46)," ",'财拨总表（引用）'!B46)</f>
        <v> </v>
      </c>
      <c r="E46" s="79" t="str">
        <f>IF(ISBLANK('财拨总表（引用）'!C46)," ",'财拨总表（引用）'!C46)</f>
        <v> </v>
      </c>
      <c r="F46" s="79" t="str">
        <f>IF(ISBLANK('财拨总表（引用）'!D46)," ",'财拨总表（引用）'!D46)</f>
        <v> </v>
      </c>
      <c r="G46" s="80"/>
    </row>
    <row r="47" spans="1:7" s="35" customFormat="1" ht="17.25" customHeight="1">
      <c r="A47" s="78"/>
      <c r="B47" s="37"/>
      <c r="C47" s="69"/>
      <c r="D47" s="44" t="str">
        <f>IF(ISBLANK('财拨总表（引用）'!B47)," ",'财拨总表（引用）'!B47)</f>
        <v> </v>
      </c>
      <c r="E47" s="44" t="str">
        <f>IF(ISBLANK('财拨总表（引用）'!C47)," ",'财拨总表（引用）'!C47)</f>
        <v> </v>
      </c>
      <c r="F47" s="44" t="str">
        <f>IF(ISBLANK('财拨总表（引用）'!D47)," ",'财拨总表（引用）'!D47)</f>
        <v> </v>
      </c>
      <c r="G47" s="82"/>
    </row>
    <row r="48" spans="1:7" s="35" customFormat="1" ht="17.25" customHeight="1">
      <c r="A48" s="46"/>
      <c r="B48" s="37"/>
      <c r="C48" s="69"/>
      <c r="D48" s="44" t="str">
        <f>IF(ISBLANK('财拨总表（引用）'!B48)," ",'财拨总表（引用）'!B48)</f>
        <v> </v>
      </c>
      <c r="E48" s="44" t="str">
        <f>IF(ISBLANK('财拨总表（引用）'!C48)," ",'财拨总表（引用）'!C48)</f>
        <v> </v>
      </c>
      <c r="F48" s="44" t="str">
        <f>IF(ISBLANK('财拨总表（引用）'!D48)," ",'财拨总表（引用）'!D48)</f>
        <v> </v>
      </c>
      <c r="G48" s="82"/>
    </row>
    <row r="49" spans="1:7" s="35" customFormat="1" ht="17.25" customHeight="1">
      <c r="A49" s="78"/>
      <c r="B49" s="79"/>
      <c r="C49" s="69"/>
      <c r="D49" s="44" t="str">
        <f>IF(ISBLANK('财拨总表（引用）'!B49)," ",'财拨总表（引用）'!B49)</f>
        <v> </v>
      </c>
      <c r="E49" s="44" t="str">
        <f>IF(ISBLANK('财拨总表（引用）'!C49)," ",'财拨总表（引用）'!C49)</f>
        <v> </v>
      </c>
      <c r="F49" s="44" t="str">
        <f>IF(ISBLANK('财拨总表（引用）'!D49)," ",'财拨总表（引用）'!D49)</f>
        <v> </v>
      </c>
      <c r="G49" s="82"/>
    </row>
    <row r="50" spans="1:7" s="35" customFormat="1" ht="17.25" customHeight="1">
      <c r="A50" s="78"/>
      <c r="B50" s="81"/>
      <c r="C50" s="69"/>
      <c r="D50" s="44" t="str">
        <f>IF(ISBLANK('财拨总表（引用）'!B50)," ",'财拨总表（引用）'!B50)</f>
        <v> </v>
      </c>
      <c r="E50" s="44" t="str">
        <f>IF(ISBLANK('财拨总表（引用）'!C50)," ",'财拨总表（引用）'!C50)</f>
        <v> </v>
      </c>
      <c r="F50" s="44" t="str">
        <f>IF(ISBLANK('财拨总表（引用）'!D50)," ",'财拨总表（引用）'!D50)</f>
        <v> </v>
      </c>
      <c r="G50" s="82"/>
    </row>
    <row r="51" spans="1:7" s="35" customFormat="1" ht="17.25" customHeight="1">
      <c r="A51" s="78"/>
      <c r="B51" s="81"/>
      <c r="C51" s="69"/>
      <c r="D51" s="44" t="str">
        <f>IF(ISBLANK('财拨总表（引用）'!B51)," ",'财拨总表（引用）'!B51)</f>
        <v> </v>
      </c>
      <c r="E51" s="44" t="str">
        <f>IF(ISBLANK('财拨总表（引用）'!C51)," ",'财拨总表（引用）'!C51)</f>
        <v> </v>
      </c>
      <c r="F51" s="44" t="str">
        <f>IF(ISBLANK('财拨总表（引用）'!D51)," ",'财拨总表（引用）'!D51)</f>
        <v> </v>
      </c>
      <c r="G51" s="82"/>
    </row>
    <row r="52" spans="1:7" s="35" customFormat="1" ht="17.25" customHeight="1">
      <c r="A52" s="83" t="s">
        <v>23</v>
      </c>
      <c r="B52" s="69">
        <v>113.4372</v>
      </c>
      <c r="C52" s="83" t="s">
        <v>24</v>
      </c>
      <c r="D52" s="44">
        <f>IF(ISBLANK('财拨总表（引用）'!B6)," ",'财拨总表（引用）'!B6)</f>
        <v>113.5372</v>
      </c>
      <c r="E52" s="44">
        <f>IF(ISBLANK('财拨总表（引用）'!C6)," ",'财拨总表（引用）'!C6)</f>
        <v>113.5372</v>
      </c>
      <c r="F52" s="44" t="str">
        <f>IF(ISBLANK('财拨总表（引用）'!D6)," ",'财拨总表（引用）'!D6)</f>
        <v> </v>
      </c>
      <c r="G52" s="82" t="str">
        <f>IF(ISBLANK('财拨总表（引用）'!E6)," ",'财拨总表（引用）'!E6)</f>
        <v> </v>
      </c>
    </row>
    <row r="53" spans="2:7" s="35" customFormat="1" ht="15.75">
      <c r="B53" s="84"/>
      <c r="G53" s="56"/>
    </row>
    <row r="54" spans="2:7" s="35" customFormat="1" ht="15.75">
      <c r="B54" s="84"/>
      <c r="G54" s="56"/>
    </row>
    <row r="55" spans="2:7" s="35" customFormat="1" ht="15.75">
      <c r="B55" s="84"/>
      <c r="G55" s="56"/>
    </row>
    <row r="56" spans="2:7" s="35" customFormat="1" ht="15.75">
      <c r="B56" s="84"/>
      <c r="G56" s="56"/>
    </row>
    <row r="57" spans="2:7" s="35" customFormat="1" ht="15.75">
      <c r="B57" s="84"/>
      <c r="G57" s="56"/>
    </row>
    <row r="58" spans="2:7" s="35" customFormat="1" ht="15.75">
      <c r="B58" s="84"/>
      <c r="G58" s="56"/>
    </row>
    <row r="59" spans="2:7" s="35" customFormat="1" ht="15.75">
      <c r="B59" s="84"/>
      <c r="G59" s="56"/>
    </row>
    <row r="60" spans="2:7" s="35" customFormat="1" ht="15.75">
      <c r="B60" s="84"/>
      <c r="G60" s="56"/>
    </row>
    <row r="61" spans="2:7" s="35" customFormat="1" ht="15.75">
      <c r="B61" s="84"/>
      <c r="G61" s="56"/>
    </row>
    <row r="62" spans="2:7" s="35" customFormat="1" ht="15.75">
      <c r="B62" s="84"/>
      <c r="G62" s="56"/>
    </row>
    <row r="63" spans="2:7" s="35" customFormat="1" ht="15.75">
      <c r="B63" s="84"/>
      <c r="G63" s="56"/>
    </row>
    <row r="64" spans="2:7" s="35" customFormat="1" ht="15.75">
      <c r="B64" s="84"/>
      <c r="G64" s="56"/>
    </row>
    <row r="65" spans="2:7" s="35" customFormat="1" ht="15.75">
      <c r="B65" s="84"/>
      <c r="G65" s="56"/>
    </row>
    <row r="66" spans="2:7" s="35" customFormat="1" ht="15.75">
      <c r="B66" s="84"/>
      <c r="G66" s="56"/>
    </row>
    <row r="67" spans="2:7" s="35" customFormat="1" ht="15.75">
      <c r="B67" s="84"/>
      <c r="G67" s="56"/>
    </row>
    <row r="68" spans="2:7" s="35" customFormat="1" ht="15.75">
      <c r="B68" s="84"/>
      <c r="G68" s="56"/>
    </row>
    <row r="69" spans="2:7" s="35" customFormat="1" ht="15.75">
      <c r="B69" s="84"/>
      <c r="G69" s="56"/>
    </row>
    <row r="70" spans="2:7" s="35" customFormat="1" ht="15.75">
      <c r="B70" s="84"/>
      <c r="G70" s="56"/>
    </row>
    <row r="71" spans="2:7" s="35" customFormat="1" ht="15.75">
      <c r="B71" s="84"/>
      <c r="G71" s="56"/>
    </row>
    <row r="72" spans="2:7" s="35" customFormat="1" ht="15.75">
      <c r="B72" s="84"/>
      <c r="G72" s="56"/>
    </row>
    <row r="73" spans="2:7" s="35" customFormat="1" ht="15.75">
      <c r="B73" s="84"/>
      <c r="G73" s="56"/>
    </row>
    <row r="74" spans="2:7" s="35" customFormat="1" ht="15.75">
      <c r="B74" s="84"/>
      <c r="G74" s="56"/>
    </row>
    <row r="75" spans="2:7" s="35" customFormat="1" ht="15.75">
      <c r="B75" s="84"/>
      <c r="G75" s="56"/>
    </row>
    <row r="76" spans="2:7" s="35" customFormat="1" ht="15.75">
      <c r="B76" s="84"/>
      <c r="G76" s="56"/>
    </row>
    <row r="77" spans="2:7" s="35" customFormat="1" ht="15.75">
      <c r="B77" s="84"/>
      <c r="G77" s="56"/>
    </row>
    <row r="78" spans="2:32" s="35" customFormat="1" ht="15.75">
      <c r="B78" s="84"/>
      <c r="G78" s="56"/>
      <c r="AF78" s="45"/>
    </row>
    <row r="79" spans="2:30" s="35" customFormat="1" ht="15.75">
      <c r="B79" s="84"/>
      <c r="G79" s="56"/>
      <c r="AD79" s="45"/>
    </row>
    <row r="80" spans="2:32" s="35" customFormat="1" ht="15.75">
      <c r="B80" s="84"/>
      <c r="G80" s="56"/>
      <c r="AE80" s="45"/>
      <c r="AF80" s="45"/>
    </row>
    <row r="81" spans="2:33" s="35" customFormat="1" ht="15.75">
      <c r="B81" s="84"/>
      <c r="G81" s="56"/>
      <c r="AF81" s="45"/>
      <c r="AG81" s="45"/>
    </row>
    <row r="82" spans="2:33" s="35" customFormat="1" ht="15.75">
      <c r="B82" s="84"/>
      <c r="G82" s="56"/>
      <c r="AG82" s="85"/>
    </row>
    <row r="83" spans="2:7" s="35" customFormat="1" ht="15.75">
      <c r="B83" s="84"/>
      <c r="G83" s="56"/>
    </row>
    <row r="84" spans="2:7" s="35" customFormat="1" ht="15.75">
      <c r="B84" s="84"/>
      <c r="G84" s="56"/>
    </row>
    <row r="85" spans="2:7" s="35" customFormat="1" ht="15.75">
      <c r="B85" s="84"/>
      <c r="G85" s="56"/>
    </row>
    <row r="86" spans="2:7" s="35" customFormat="1" ht="15.75">
      <c r="B86" s="84"/>
      <c r="G86" s="56"/>
    </row>
    <row r="87" spans="2:7" s="35" customFormat="1" ht="15.75">
      <c r="B87" s="84"/>
      <c r="G87" s="56"/>
    </row>
    <row r="88" spans="2:7" s="35" customFormat="1" ht="15.75">
      <c r="B88" s="84"/>
      <c r="G88" s="56"/>
    </row>
    <row r="89" spans="2:7" s="35" customFormat="1" ht="15.75">
      <c r="B89" s="84"/>
      <c r="G89" s="56"/>
    </row>
    <row r="90" spans="2:7" s="35" customFormat="1" ht="15.75">
      <c r="B90" s="84"/>
      <c r="G90" s="56"/>
    </row>
    <row r="91" spans="2:7" s="35" customFormat="1" ht="15.75">
      <c r="B91" s="84"/>
      <c r="G91" s="56"/>
    </row>
    <row r="92" spans="2:7" s="35" customFormat="1" ht="15.75">
      <c r="B92" s="84"/>
      <c r="G92" s="56"/>
    </row>
    <row r="93" spans="2:7" s="35" customFormat="1" ht="15.75">
      <c r="B93" s="84"/>
      <c r="G93" s="56"/>
    </row>
    <row r="94" spans="2:7" s="35" customFormat="1" ht="15.75">
      <c r="B94" s="84"/>
      <c r="G94" s="56"/>
    </row>
    <row r="95" spans="2:7" s="35" customFormat="1" ht="15.75">
      <c r="B95" s="84"/>
      <c r="G95" s="56"/>
    </row>
    <row r="96" spans="2:7" s="35" customFormat="1" ht="15.75">
      <c r="B96" s="84"/>
      <c r="G96" s="56"/>
    </row>
    <row r="97" spans="2:7" s="35" customFormat="1" ht="15.75">
      <c r="B97" s="84"/>
      <c r="G97" s="56"/>
    </row>
    <row r="98" spans="2:7" s="35" customFormat="1" ht="15.75">
      <c r="B98" s="84"/>
      <c r="G98" s="56"/>
    </row>
    <row r="99" spans="2:7" s="35" customFormat="1" ht="15.75">
      <c r="B99" s="84"/>
      <c r="G99" s="56"/>
    </row>
    <row r="100" spans="2:7" s="35" customFormat="1" ht="15.75">
      <c r="B100" s="84"/>
      <c r="G100" s="56"/>
    </row>
    <row r="101" spans="2:7" s="35" customFormat="1" ht="15.75">
      <c r="B101" s="84"/>
      <c r="G101" s="56"/>
    </row>
    <row r="102" spans="2:7" s="35" customFormat="1" ht="15.75">
      <c r="B102" s="84"/>
      <c r="G102" s="56"/>
    </row>
    <row r="103" spans="2:7" s="35" customFormat="1" ht="15.75">
      <c r="B103" s="84"/>
      <c r="G103" s="56"/>
    </row>
    <row r="104" spans="2:7" s="35" customFormat="1" ht="15.75">
      <c r="B104" s="84"/>
      <c r="G104" s="56"/>
    </row>
    <row r="105" spans="2:7" s="35" customFormat="1" ht="15.75">
      <c r="B105" s="84"/>
      <c r="G105" s="56"/>
    </row>
    <row r="106" spans="2:7" s="35" customFormat="1" ht="15.75">
      <c r="B106" s="84"/>
      <c r="G106" s="56"/>
    </row>
    <row r="107" spans="2:7" s="35" customFormat="1" ht="15.75">
      <c r="B107" s="84"/>
      <c r="G107" s="56"/>
    </row>
    <row r="108" spans="2:7" s="35" customFormat="1" ht="15.75">
      <c r="B108" s="84"/>
      <c r="G108" s="56"/>
    </row>
    <row r="109" spans="2:7" s="35" customFormat="1" ht="15.75">
      <c r="B109" s="84"/>
      <c r="G109" s="56"/>
    </row>
    <row r="110" spans="2:7" s="35" customFormat="1" ht="15.75">
      <c r="B110" s="84"/>
      <c r="G110" s="56"/>
    </row>
    <row r="111" spans="2:7" s="35" customFormat="1" ht="15.75">
      <c r="B111" s="84"/>
      <c r="G111" s="56"/>
    </row>
    <row r="112" spans="2:7" s="35" customFormat="1" ht="15.75">
      <c r="B112" s="84"/>
      <c r="G112" s="56"/>
    </row>
    <row r="113" spans="2:7" s="35" customFormat="1" ht="15.75">
      <c r="B113" s="84"/>
      <c r="G113" s="56"/>
    </row>
    <row r="114" spans="2:7" s="35" customFormat="1" ht="15.75">
      <c r="B114" s="84"/>
      <c r="G114" s="56"/>
    </row>
    <row r="115" spans="2:7" s="35" customFormat="1" ht="15.75">
      <c r="B115" s="84"/>
      <c r="G115" s="56"/>
    </row>
    <row r="116" spans="2:7" s="35" customFormat="1" ht="15.75">
      <c r="B116" s="84"/>
      <c r="G116" s="56"/>
    </row>
    <row r="117" spans="2:7" s="35" customFormat="1" ht="15.75">
      <c r="B117" s="84"/>
      <c r="G117" s="56"/>
    </row>
    <row r="118" spans="2:7" s="35" customFormat="1" ht="15.75">
      <c r="B118" s="84"/>
      <c r="G118" s="56"/>
    </row>
    <row r="119" spans="2:26" s="35" customFormat="1" ht="15.75">
      <c r="B119" s="84"/>
      <c r="G119" s="56"/>
      <c r="Z119" s="45"/>
    </row>
    <row r="120" spans="2:26" s="35" customFormat="1" ht="15.75">
      <c r="B120" s="84"/>
      <c r="G120" s="56"/>
      <c r="W120" s="45"/>
      <c r="X120" s="45"/>
      <c r="Y120" s="45"/>
      <c r="Z120" s="85"/>
    </row>
    <row r="121" spans="2:7" s="35" customFormat="1" ht="15.75">
      <c r="B121" s="84"/>
      <c r="G121" s="56"/>
    </row>
    <row r="122" spans="2:7" s="35" customFormat="1" ht="15.75">
      <c r="B122" s="84"/>
      <c r="G122" s="56"/>
    </row>
    <row r="123" spans="2:7" s="35" customFormat="1" ht="15.75">
      <c r="B123" s="84"/>
      <c r="G123" s="56"/>
    </row>
    <row r="124" spans="2:7" s="35" customFormat="1" ht="15.75">
      <c r="B124" s="84"/>
      <c r="G124" s="56"/>
    </row>
    <row r="125" spans="2:7" s="35" customFormat="1" ht="15.75">
      <c r="B125" s="84"/>
      <c r="G125" s="56"/>
    </row>
    <row r="126" spans="2:7" s="35" customFormat="1" ht="15.75">
      <c r="B126" s="84"/>
      <c r="G126" s="56"/>
    </row>
    <row r="127" spans="2:7" s="35" customFormat="1" ht="15.75">
      <c r="B127" s="84"/>
      <c r="G127" s="56"/>
    </row>
    <row r="128" spans="2:7" s="35" customFormat="1" ht="15.75">
      <c r="B128" s="84"/>
      <c r="G128" s="56"/>
    </row>
    <row r="129" spans="2:7" s="35" customFormat="1" ht="15.75">
      <c r="B129" s="84"/>
      <c r="G129" s="56"/>
    </row>
    <row r="130" spans="2:7" s="35" customFormat="1" ht="15.75">
      <c r="B130" s="84"/>
      <c r="G130" s="56"/>
    </row>
    <row r="131" spans="2:7" s="35" customFormat="1" ht="15.75">
      <c r="B131" s="84"/>
      <c r="G131" s="56"/>
    </row>
    <row r="132" spans="2:7" s="35" customFormat="1" ht="15.75">
      <c r="B132" s="84"/>
      <c r="G132" s="56"/>
    </row>
    <row r="133" spans="2:7" s="35" customFormat="1" ht="15.75">
      <c r="B133" s="84"/>
      <c r="G133" s="56"/>
    </row>
    <row r="134" spans="2:7" s="35" customFormat="1" ht="15.75">
      <c r="B134" s="84"/>
      <c r="G134" s="56"/>
    </row>
    <row r="135" spans="2:7" s="35" customFormat="1" ht="15.75">
      <c r="B135" s="84"/>
      <c r="G135" s="56"/>
    </row>
    <row r="136" spans="2:7" s="35" customFormat="1" ht="15.75">
      <c r="B136" s="84"/>
      <c r="G136" s="56"/>
    </row>
    <row r="137" spans="2:7" s="35" customFormat="1" ht="15.75">
      <c r="B137" s="84"/>
      <c r="G137" s="56"/>
    </row>
    <row r="138" spans="2:7" s="35" customFormat="1" ht="15.75">
      <c r="B138" s="84"/>
      <c r="G138" s="56"/>
    </row>
    <row r="139" spans="2:7" s="35" customFormat="1" ht="15.75">
      <c r="B139" s="84"/>
      <c r="G139" s="56"/>
    </row>
    <row r="140" spans="2:7" s="35" customFormat="1" ht="15.75">
      <c r="B140" s="84"/>
      <c r="G140" s="56"/>
    </row>
    <row r="141" spans="2:7" s="35" customFormat="1" ht="15.75">
      <c r="B141" s="84"/>
      <c r="G141" s="56"/>
    </row>
    <row r="142" spans="2:7" s="35" customFormat="1" ht="15.75">
      <c r="B142" s="84"/>
      <c r="G142" s="56"/>
    </row>
    <row r="143" spans="2:7" s="35" customFormat="1" ht="15.75">
      <c r="B143" s="84"/>
      <c r="G143" s="56"/>
    </row>
    <row r="144" spans="2:7" s="35" customFormat="1" ht="15.75">
      <c r="B144" s="84"/>
      <c r="G144" s="56"/>
    </row>
    <row r="145" spans="2:7" s="35" customFormat="1" ht="15.75">
      <c r="B145" s="84"/>
      <c r="G145" s="56"/>
    </row>
    <row r="146" spans="2:7" s="35" customFormat="1" ht="15.75">
      <c r="B146" s="84"/>
      <c r="G146" s="56"/>
    </row>
    <row r="147" spans="2:7" s="35" customFormat="1" ht="15.75">
      <c r="B147" s="84"/>
      <c r="G147" s="56"/>
    </row>
    <row r="148" spans="2:7" s="35" customFormat="1" ht="15.75">
      <c r="B148" s="84"/>
      <c r="G148" s="56"/>
    </row>
    <row r="149" spans="2:7" s="35" customFormat="1" ht="15.75">
      <c r="B149" s="84"/>
      <c r="G149" s="56"/>
    </row>
    <row r="150" spans="2:7" s="35" customFormat="1" ht="15.75">
      <c r="B150" s="84"/>
      <c r="G150" s="56"/>
    </row>
    <row r="151" spans="2:7" s="35" customFormat="1" ht="15.75">
      <c r="B151" s="84"/>
      <c r="G151" s="56"/>
    </row>
    <row r="152" spans="2:7" s="35" customFormat="1" ht="15.75">
      <c r="B152" s="84"/>
      <c r="G152" s="56"/>
    </row>
    <row r="153" spans="2:7" s="35" customFormat="1" ht="15.75">
      <c r="B153" s="84"/>
      <c r="G153" s="56"/>
    </row>
    <row r="154" spans="2:7" s="35" customFormat="1" ht="15.75">
      <c r="B154" s="84"/>
      <c r="G154" s="56"/>
    </row>
    <row r="155" spans="2:7" s="35" customFormat="1" ht="15.75">
      <c r="B155" s="84"/>
      <c r="G155" s="56"/>
    </row>
    <row r="156" spans="2:7" s="35" customFormat="1" ht="15.75">
      <c r="B156" s="84"/>
      <c r="G156" s="56"/>
    </row>
    <row r="157" spans="2:7" s="35" customFormat="1" ht="15.75">
      <c r="B157" s="84"/>
      <c r="G157" s="56"/>
    </row>
    <row r="158" spans="2:7" s="35" customFormat="1" ht="15.75">
      <c r="B158" s="84"/>
      <c r="G158" s="56"/>
    </row>
    <row r="159" spans="2:7" s="35" customFormat="1" ht="15.75">
      <c r="B159" s="84"/>
      <c r="G159" s="56"/>
    </row>
    <row r="160" spans="2:7" s="35" customFormat="1" ht="15.75">
      <c r="B160" s="84"/>
      <c r="G160" s="56"/>
    </row>
    <row r="161" spans="2:7" s="35" customFormat="1" ht="15.75">
      <c r="B161" s="84"/>
      <c r="G161" s="56"/>
    </row>
    <row r="162" spans="2:7" s="35" customFormat="1" ht="15.75">
      <c r="B162" s="84"/>
      <c r="G162" s="56"/>
    </row>
    <row r="163" spans="2:7" s="35" customFormat="1" ht="15.75">
      <c r="B163" s="84"/>
      <c r="G163" s="56"/>
    </row>
    <row r="164" spans="2:7" s="35" customFormat="1" ht="15.75">
      <c r="B164" s="84"/>
      <c r="G164" s="56"/>
    </row>
    <row r="165" spans="2:7" s="35" customFormat="1" ht="15.75">
      <c r="B165" s="84"/>
      <c r="G165" s="56"/>
    </row>
    <row r="166" spans="2:7" s="35" customFormat="1" ht="15.75">
      <c r="B166" s="84"/>
      <c r="G166" s="56"/>
    </row>
    <row r="167" spans="2:7" s="35" customFormat="1" ht="15.75">
      <c r="B167" s="84"/>
      <c r="G167" s="56"/>
    </row>
    <row r="168" spans="2:7" s="35" customFormat="1" ht="15.75">
      <c r="B168" s="84"/>
      <c r="G168" s="56"/>
    </row>
    <row r="169" spans="2:7" s="35" customFormat="1" ht="15.75">
      <c r="B169" s="84"/>
      <c r="G169" s="56"/>
    </row>
    <row r="170" spans="2:7" s="35" customFormat="1" ht="15.75">
      <c r="B170" s="84"/>
      <c r="G170" s="56"/>
    </row>
    <row r="171" spans="2:7" s="35" customFormat="1" ht="15.75">
      <c r="B171" s="84"/>
      <c r="G171" s="56"/>
    </row>
    <row r="172" spans="2:7" s="35" customFormat="1" ht="15.75">
      <c r="B172" s="84"/>
      <c r="G172" s="56"/>
    </row>
    <row r="173" spans="2:7" s="35" customFormat="1" ht="15.75">
      <c r="B173" s="84"/>
      <c r="G173" s="56"/>
    </row>
    <row r="174" spans="2:7" s="35" customFormat="1" ht="15.75">
      <c r="B174" s="84"/>
      <c r="G174" s="56"/>
    </row>
    <row r="175" spans="2:7" s="35" customFormat="1" ht="15.75">
      <c r="B175" s="84"/>
      <c r="G175" s="56"/>
    </row>
    <row r="176" spans="2:7" s="35" customFormat="1" ht="15.75">
      <c r="B176" s="84"/>
      <c r="G176" s="56"/>
    </row>
    <row r="177" spans="2:7" s="35" customFormat="1" ht="15.75">
      <c r="B177" s="84"/>
      <c r="G177" s="56"/>
    </row>
    <row r="178" spans="2:7" s="35" customFormat="1" ht="15.75">
      <c r="B178" s="84"/>
      <c r="G178" s="56"/>
    </row>
    <row r="179" spans="2:7" s="35" customFormat="1" ht="15.75">
      <c r="B179" s="84"/>
      <c r="G179" s="56"/>
    </row>
    <row r="180" spans="2:7" s="35" customFormat="1" ht="15.75">
      <c r="B180" s="84"/>
      <c r="G180" s="56"/>
    </row>
    <row r="181" spans="2:7" s="35" customFormat="1" ht="15.75">
      <c r="B181" s="84"/>
      <c r="G181" s="56"/>
    </row>
    <row r="182" spans="2:7" s="35" customFormat="1" ht="15.75">
      <c r="B182" s="84"/>
      <c r="G182" s="56"/>
    </row>
    <row r="183" spans="2:7" s="35" customFormat="1" ht="15.75">
      <c r="B183" s="84"/>
      <c r="G183" s="56"/>
    </row>
    <row r="184" spans="2:7" s="35" customFormat="1" ht="15.75">
      <c r="B184" s="84"/>
      <c r="G184" s="56"/>
    </row>
    <row r="185" spans="2:7" s="35" customFormat="1" ht="15.75">
      <c r="B185" s="84"/>
      <c r="G185" s="56"/>
    </row>
    <row r="186" spans="2:7" s="35" customFormat="1" ht="15.75">
      <c r="B186" s="84"/>
      <c r="G186" s="56"/>
    </row>
    <row r="187" spans="2:7" s="35" customFormat="1" ht="15.75">
      <c r="B187" s="84"/>
      <c r="G187" s="56"/>
    </row>
    <row r="188" spans="2:7" s="35" customFormat="1" ht="15.75">
      <c r="B188" s="84"/>
      <c r="G188" s="56"/>
    </row>
    <row r="189" spans="2:7" s="35" customFormat="1" ht="15.75">
      <c r="B189" s="84"/>
      <c r="G189" s="56"/>
    </row>
    <row r="190" spans="2:7" s="35" customFormat="1" ht="15.75">
      <c r="B190" s="84"/>
      <c r="G190" s="56"/>
    </row>
    <row r="191" spans="2:7" s="35" customFormat="1" ht="15.75">
      <c r="B191" s="84"/>
      <c r="G191" s="56"/>
    </row>
    <row r="192" spans="2:7" s="35" customFormat="1" ht="15.75">
      <c r="B192" s="84"/>
      <c r="G192" s="56"/>
    </row>
    <row r="193" spans="2:7" s="35" customFormat="1" ht="15.75">
      <c r="B193" s="84"/>
      <c r="G193" s="56"/>
    </row>
    <row r="194" spans="2:7" s="35" customFormat="1" ht="15.75">
      <c r="B194" s="84"/>
      <c r="G194" s="56"/>
    </row>
    <row r="195" spans="2:7" s="35" customFormat="1" ht="15.75">
      <c r="B195" s="84"/>
      <c r="G195" s="56"/>
    </row>
    <row r="196" spans="2:7" s="35" customFormat="1" ht="15.75">
      <c r="B196" s="84"/>
      <c r="G196" s="56"/>
    </row>
    <row r="197" spans="2:7" s="35" customFormat="1" ht="15.75">
      <c r="B197" s="84"/>
      <c r="G197" s="56"/>
    </row>
    <row r="198" spans="2:7" s="35" customFormat="1" ht="15.75">
      <c r="B198" s="84"/>
      <c r="G198" s="56"/>
    </row>
    <row r="199" spans="2:7" s="35" customFormat="1" ht="15.75">
      <c r="B199" s="84"/>
      <c r="G199" s="56"/>
    </row>
    <row r="200" spans="2:7" s="35" customFormat="1" ht="15.75">
      <c r="B200" s="84"/>
      <c r="G200" s="56"/>
    </row>
    <row r="201" spans="2:7" s="35" customFormat="1" ht="15.75">
      <c r="B201" s="84"/>
      <c r="G201" s="56"/>
    </row>
    <row r="202" spans="2:7" s="35" customFormat="1" ht="15.75">
      <c r="B202" s="84"/>
      <c r="G202" s="56"/>
    </row>
    <row r="203" spans="2:7" s="35" customFormat="1" ht="15.75">
      <c r="B203" s="84"/>
      <c r="G203" s="56"/>
    </row>
    <row r="204" spans="2:7" s="35" customFormat="1" ht="15.75">
      <c r="B204" s="84"/>
      <c r="G204" s="56"/>
    </row>
    <row r="205" spans="2:7" s="35" customFormat="1" ht="15.75">
      <c r="B205" s="84"/>
      <c r="G205" s="56"/>
    </row>
    <row r="206" spans="2:7" s="35" customFormat="1" ht="15.75">
      <c r="B206" s="84"/>
      <c r="G206" s="56"/>
    </row>
    <row r="207" spans="2:7" s="35" customFormat="1" ht="15.75">
      <c r="B207" s="84"/>
      <c r="G207" s="56"/>
    </row>
    <row r="208" spans="2:7" s="35" customFormat="1" ht="15.75">
      <c r="B208" s="84"/>
      <c r="G208" s="56"/>
    </row>
    <row r="209" spans="2:7" s="35" customFormat="1" ht="15.75">
      <c r="B209" s="84"/>
      <c r="G209" s="56"/>
    </row>
    <row r="210" spans="2:7" s="35" customFormat="1" ht="15.75">
      <c r="B210" s="84"/>
      <c r="G210" s="56"/>
    </row>
    <row r="211" spans="2:7" s="35" customFormat="1" ht="15.75">
      <c r="B211" s="84"/>
      <c r="G211" s="56"/>
    </row>
    <row r="212" spans="2:7" s="35" customFormat="1" ht="15.75">
      <c r="B212" s="84"/>
      <c r="G212" s="56"/>
    </row>
    <row r="213" spans="2:7" s="35" customFormat="1" ht="15.75">
      <c r="B213" s="84"/>
      <c r="G213" s="56"/>
    </row>
    <row r="214" spans="2:7" s="35" customFormat="1" ht="15.75">
      <c r="B214" s="84"/>
      <c r="G214" s="56"/>
    </row>
    <row r="215" spans="2:7" s="35" customFormat="1" ht="15.75">
      <c r="B215" s="84"/>
      <c r="G215" s="56"/>
    </row>
    <row r="216" spans="2:7" s="35" customFormat="1" ht="15.75">
      <c r="B216" s="84"/>
      <c r="G216" s="56"/>
    </row>
    <row r="217" spans="2:7" s="35" customFormat="1" ht="15.75">
      <c r="B217" s="84"/>
      <c r="G217" s="56"/>
    </row>
    <row r="218" spans="2:7" s="35" customFormat="1" ht="15.75">
      <c r="B218" s="84"/>
      <c r="G218" s="56"/>
    </row>
    <row r="219" spans="2:7" s="35" customFormat="1" ht="15.75">
      <c r="B219" s="84"/>
      <c r="G219" s="56"/>
    </row>
    <row r="220" spans="2:7" s="35" customFormat="1" ht="15.75">
      <c r="B220" s="84"/>
      <c r="G220" s="56"/>
    </row>
    <row r="221" spans="2:7" s="35" customFormat="1" ht="15.75">
      <c r="B221" s="84"/>
      <c r="G221" s="56"/>
    </row>
    <row r="222" spans="2:7" s="35" customFormat="1" ht="15.75">
      <c r="B222" s="84"/>
      <c r="G222" s="56"/>
    </row>
    <row r="223" spans="2:7" s="35" customFormat="1" ht="15.75">
      <c r="B223" s="84"/>
      <c r="G223" s="56"/>
    </row>
    <row r="224" spans="2:7" s="35" customFormat="1" ht="15.75">
      <c r="B224" s="84"/>
      <c r="G224" s="56"/>
    </row>
    <row r="225" spans="2:7" s="35" customFormat="1" ht="15.75">
      <c r="B225" s="84"/>
      <c r="G225" s="56"/>
    </row>
    <row r="226" spans="2:7" s="35" customFormat="1" ht="15.75">
      <c r="B226" s="84"/>
      <c r="G226" s="56"/>
    </row>
    <row r="227" spans="2:7" s="35" customFormat="1" ht="15.75">
      <c r="B227" s="84"/>
      <c r="G227" s="56"/>
    </row>
    <row r="228" spans="2:7" s="35" customFormat="1" ht="15.75">
      <c r="B228" s="84"/>
      <c r="G228" s="56"/>
    </row>
    <row r="229" spans="2:7" s="35" customFormat="1" ht="15.75">
      <c r="B229" s="84"/>
      <c r="G229" s="56"/>
    </row>
    <row r="230" spans="2:7" s="35" customFormat="1" ht="15.75">
      <c r="B230" s="84"/>
      <c r="G230" s="56"/>
    </row>
    <row r="231" spans="2:7" s="35" customFormat="1" ht="15.75">
      <c r="B231" s="84"/>
      <c r="G231" s="56"/>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9"/>
  <sheetViews>
    <sheetView showGridLines="0" workbookViewId="0" topLeftCell="A1">
      <selection activeCell="A1" sqref="A1"/>
    </sheetView>
  </sheetViews>
  <sheetFormatPr defaultColWidth="9.140625" defaultRowHeight="12.75" customHeight="1"/>
  <cols>
    <col min="1" max="1" width="16.7109375" style="35" customWidth="1"/>
    <col min="2" max="2" width="44.421875" style="35" customWidth="1"/>
    <col min="3" max="5" width="28.00390625" style="35" customWidth="1"/>
    <col min="6" max="6" width="9.140625" style="35" customWidth="1"/>
    <col min="7" max="7" width="13.57421875" style="35" customWidth="1"/>
    <col min="8" max="8" width="9.140625" style="35" customWidth="1"/>
  </cols>
  <sheetData>
    <row r="1" spans="1:7" s="35" customFormat="1" ht="21" customHeight="1">
      <c r="A1" s="47"/>
      <c r="B1" s="47"/>
      <c r="C1" s="47"/>
      <c r="D1" s="47"/>
      <c r="E1" s="47"/>
      <c r="F1" s="47"/>
      <c r="G1" s="47"/>
    </row>
    <row r="2" spans="1:7" s="35" customFormat="1" ht="29.25" customHeight="1">
      <c r="A2" s="49" t="s">
        <v>85</v>
      </c>
      <c r="B2" s="49"/>
      <c r="C2" s="49"/>
      <c r="D2" s="49"/>
      <c r="E2" s="49"/>
      <c r="F2" s="50"/>
      <c r="G2" s="50"/>
    </row>
    <row r="3" spans="1:7" s="35" customFormat="1" ht="21" customHeight="1">
      <c r="A3" s="54" t="s">
        <v>26</v>
      </c>
      <c r="B3" s="52"/>
      <c r="C3" s="52"/>
      <c r="D3" s="52"/>
      <c r="E3" s="48" t="s">
        <v>2</v>
      </c>
      <c r="F3" s="47"/>
      <c r="G3" s="47"/>
    </row>
    <row r="4" spans="1:7" s="35" customFormat="1" ht="17.25" customHeight="1">
      <c r="A4" s="38" t="s">
        <v>67</v>
      </c>
      <c r="B4" s="38"/>
      <c r="C4" s="38" t="s">
        <v>86</v>
      </c>
      <c r="D4" s="38"/>
      <c r="E4" s="38"/>
      <c r="F4" s="47"/>
      <c r="G4" s="47"/>
    </row>
    <row r="5" spans="1:7" s="35" customFormat="1" ht="21" customHeight="1">
      <c r="A5" s="38" t="s">
        <v>70</v>
      </c>
      <c r="B5" s="38" t="s">
        <v>71</v>
      </c>
      <c r="C5" s="38" t="s">
        <v>29</v>
      </c>
      <c r="D5" s="38" t="s">
        <v>68</v>
      </c>
      <c r="E5" s="38" t="s">
        <v>69</v>
      </c>
      <c r="F5" s="47"/>
      <c r="G5" s="47"/>
    </row>
    <row r="6" spans="1:7" s="35" customFormat="1" ht="21" customHeight="1">
      <c r="A6" s="64" t="s">
        <v>43</v>
      </c>
      <c r="B6" s="64" t="s">
        <v>43</v>
      </c>
      <c r="C6" s="68">
        <v>1</v>
      </c>
      <c r="D6" s="68">
        <f>C6+1</f>
        <v>2</v>
      </c>
      <c r="E6" s="68">
        <f>D6+1</f>
        <v>3</v>
      </c>
      <c r="F6" s="47"/>
      <c r="G6" s="47"/>
    </row>
    <row r="7" spans="1:7" s="35" customFormat="1" ht="28.5" customHeight="1">
      <c r="A7" s="69" t="s">
        <v>44</v>
      </c>
      <c r="B7" s="69" t="s">
        <v>29</v>
      </c>
      <c r="C7" s="69">
        <v>113.5372</v>
      </c>
      <c r="D7" s="69">
        <v>86.0912</v>
      </c>
      <c r="E7" s="69">
        <v>27.446</v>
      </c>
      <c r="F7" s="47"/>
      <c r="G7" s="47"/>
    </row>
    <row r="8" spans="1:5" s="35" customFormat="1" ht="28.5" customHeight="1">
      <c r="A8" s="69" t="s">
        <v>45</v>
      </c>
      <c r="B8" s="69" t="s">
        <v>46</v>
      </c>
      <c r="C8" s="69">
        <v>101.7252</v>
      </c>
      <c r="D8" s="69">
        <v>74.2792</v>
      </c>
      <c r="E8" s="69">
        <v>27.446</v>
      </c>
    </row>
    <row r="9" spans="1:5" s="35" customFormat="1" ht="28.5" customHeight="1">
      <c r="A9" s="69" t="s">
        <v>47</v>
      </c>
      <c r="B9" s="69" t="s">
        <v>48</v>
      </c>
      <c r="C9" s="69">
        <v>101.6252</v>
      </c>
      <c r="D9" s="69">
        <v>74.1792</v>
      </c>
      <c r="E9" s="69">
        <v>27.446</v>
      </c>
    </row>
    <row r="10" spans="1:5" s="35" customFormat="1" ht="28.5" customHeight="1">
      <c r="A10" s="69" t="s">
        <v>49</v>
      </c>
      <c r="B10" s="69" t="s">
        <v>50</v>
      </c>
      <c r="C10" s="69">
        <v>74.1792</v>
      </c>
      <c r="D10" s="69">
        <v>74.1792</v>
      </c>
      <c r="E10" s="69"/>
    </row>
    <row r="11" spans="1:5" s="35" customFormat="1" ht="28.5" customHeight="1">
      <c r="A11" s="69" t="s">
        <v>51</v>
      </c>
      <c r="B11" s="69" t="s">
        <v>52</v>
      </c>
      <c r="C11" s="69">
        <v>27.446</v>
      </c>
      <c r="D11" s="69"/>
      <c r="E11" s="69">
        <v>27.446</v>
      </c>
    </row>
    <row r="12" spans="1:5" s="35" customFormat="1" ht="28.5" customHeight="1">
      <c r="A12" s="69" t="s">
        <v>72</v>
      </c>
      <c r="B12" s="69" t="s">
        <v>73</v>
      </c>
      <c r="C12" s="69">
        <v>0.1</v>
      </c>
      <c r="D12" s="69">
        <v>0.1</v>
      </c>
      <c r="E12" s="69"/>
    </row>
    <row r="13" spans="1:5" s="35" customFormat="1" ht="28.5" customHeight="1">
      <c r="A13" s="69" t="s">
        <v>74</v>
      </c>
      <c r="B13" s="69" t="s">
        <v>75</v>
      </c>
      <c r="C13" s="69">
        <v>0.1</v>
      </c>
      <c r="D13" s="69">
        <v>0.1</v>
      </c>
      <c r="E13" s="69"/>
    </row>
    <row r="14" spans="1:5" s="35" customFormat="1" ht="28.5" customHeight="1">
      <c r="A14" s="69" t="s">
        <v>53</v>
      </c>
      <c r="B14" s="69" t="s">
        <v>54</v>
      </c>
      <c r="C14" s="69">
        <v>8.6825</v>
      </c>
      <c r="D14" s="69">
        <v>8.6825</v>
      </c>
      <c r="E14" s="69"/>
    </row>
    <row r="15" spans="1:5" s="35" customFormat="1" ht="28.5" customHeight="1">
      <c r="A15" s="69" t="s">
        <v>55</v>
      </c>
      <c r="B15" s="69" t="s">
        <v>56</v>
      </c>
      <c r="C15" s="69">
        <v>8.6825</v>
      </c>
      <c r="D15" s="69">
        <v>8.6825</v>
      </c>
      <c r="E15" s="69"/>
    </row>
    <row r="16" spans="1:5" s="35" customFormat="1" ht="28.5" customHeight="1">
      <c r="A16" s="69" t="s">
        <v>57</v>
      </c>
      <c r="B16" s="69" t="s">
        <v>58</v>
      </c>
      <c r="C16" s="69">
        <v>8.6825</v>
      </c>
      <c r="D16" s="69">
        <v>8.6825</v>
      </c>
      <c r="E16" s="69"/>
    </row>
    <row r="17" spans="1:5" s="35" customFormat="1" ht="28.5" customHeight="1">
      <c r="A17" s="69" t="s">
        <v>59</v>
      </c>
      <c r="B17" s="69" t="s">
        <v>60</v>
      </c>
      <c r="C17" s="69">
        <v>3.1295</v>
      </c>
      <c r="D17" s="69">
        <v>3.1295</v>
      </c>
      <c r="E17" s="69"/>
    </row>
    <row r="18" spans="1:5" s="35" customFormat="1" ht="28.5" customHeight="1">
      <c r="A18" s="69" t="s">
        <v>61</v>
      </c>
      <c r="B18" s="69" t="s">
        <v>62</v>
      </c>
      <c r="C18" s="69">
        <v>3.1295</v>
      </c>
      <c r="D18" s="69">
        <v>3.1295</v>
      </c>
      <c r="E18" s="69"/>
    </row>
    <row r="19" spans="1:5" s="35" customFormat="1" ht="28.5" customHeight="1">
      <c r="A19" s="69" t="s">
        <v>63</v>
      </c>
      <c r="B19" s="69" t="s">
        <v>64</v>
      </c>
      <c r="C19" s="69">
        <v>3.1295</v>
      </c>
      <c r="D19" s="69">
        <v>3.1295</v>
      </c>
      <c r="E19" s="69"/>
    </row>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15"/>
    <row r="32" s="35" customFormat="1" ht="15"/>
    <row r="33" s="35" customFormat="1" ht="15"/>
    <row r="34" s="35" customFormat="1" ht="15"/>
    <row r="35" s="35" customFormat="1" ht="15"/>
    <row r="36" s="35"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28.00390625" style="35" customWidth="1"/>
    <col min="2" max="2" width="38.00390625" style="35" customWidth="1"/>
    <col min="3" max="5" width="28.00390625" style="35" customWidth="1"/>
    <col min="6" max="6" width="9.140625" style="35" customWidth="1"/>
    <col min="7" max="7" width="13.57421875" style="35" customWidth="1"/>
    <col min="8" max="9" width="9.140625" style="35" customWidth="1"/>
  </cols>
  <sheetData>
    <row r="1" spans="1:7" s="35" customFormat="1" ht="21" customHeight="1">
      <c r="A1" s="47"/>
      <c r="B1" s="47"/>
      <c r="C1" s="47"/>
      <c r="D1" s="47"/>
      <c r="E1" s="47"/>
      <c r="F1" s="47"/>
      <c r="G1" s="47"/>
    </row>
    <row r="2" spans="1:7" s="35" customFormat="1" ht="29.25" customHeight="1">
      <c r="A2" s="49" t="s">
        <v>87</v>
      </c>
      <c r="B2" s="49"/>
      <c r="C2" s="49"/>
      <c r="D2" s="49"/>
      <c r="E2" s="49"/>
      <c r="F2" s="50"/>
      <c r="G2" s="50"/>
    </row>
    <row r="3" spans="1:7" s="35" customFormat="1" ht="21" customHeight="1">
      <c r="A3" s="54" t="s">
        <v>26</v>
      </c>
      <c r="B3" s="52"/>
      <c r="C3" s="52"/>
      <c r="D3" s="52"/>
      <c r="E3" s="48" t="s">
        <v>2</v>
      </c>
      <c r="F3" s="47"/>
      <c r="G3" s="47"/>
    </row>
    <row r="4" spans="1:7" s="35" customFormat="1" ht="17.25" customHeight="1">
      <c r="A4" s="38" t="s">
        <v>88</v>
      </c>
      <c r="B4" s="38"/>
      <c r="C4" s="38" t="s">
        <v>89</v>
      </c>
      <c r="D4" s="38"/>
      <c r="E4" s="38"/>
      <c r="F4" s="47"/>
      <c r="G4" s="47"/>
    </row>
    <row r="5" spans="1:7" s="35" customFormat="1" ht="21" customHeight="1">
      <c r="A5" s="38" t="s">
        <v>70</v>
      </c>
      <c r="B5" s="42" t="s">
        <v>71</v>
      </c>
      <c r="C5" s="38" t="s">
        <v>29</v>
      </c>
      <c r="D5" s="38" t="s">
        <v>90</v>
      </c>
      <c r="E5" s="38" t="s">
        <v>91</v>
      </c>
      <c r="F5" s="47"/>
      <c r="G5" s="47"/>
    </row>
    <row r="6" spans="1:7" s="35" customFormat="1" ht="21" customHeight="1">
      <c r="A6" s="64" t="s">
        <v>43</v>
      </c>
      <c r="B6" s="64" t="s">
        <v>43</v>
      </c>
      <c r="C6" s="38">
        <v>1</v>
      </c>
      <c r="D6" s="38">
        <f>C6+1</f>
        <v>2</v>
      </c>
      <c r="E6" s="38">
        <f>D6+1</f>
        <v>3</v>
      </c>
      <c r="F6" s="47"/>
      <c r="G6" s="47"/>
    </row>
    <row r="7" spans="1:8" s="35" customFormat="1" ht="27" customHeight="1">
      <c r="A7" s="39" t="s">
        <v>44</v>
      </c>
      <c r="B7" s="39" t="s">
        <v>29</v>
      </c>
      <c r="C7" s="62">
        <v>86.0912</v>
      </c>
      <c r="D7" s="65">
        <v>81.5912</v>
      </c>
      <c r="E7" s="66">
        <v>4.5</v>
      </c>
      <c r="F7" s="67"/>
      <c r="G7" s="67"/>
      <c r="H7" s="45"/>
    </row>
    <row r="8" spans="1:5" s="35" customFormat="1" ht="27" customHeight="1">
      <c r="A8" s="39" t="s">
        <v>92</v>
      </c>
      <c r="B8" s="39" t="s">
        <v>93</v>
      </c>
      <c r="C8" s="62">
        <v>75.4504</v>
      </c>
      <c r="D8" s="65"/>
      <c r="E8" s="66"/>
    </row>
    <row r="9" spans="1:5" s="35" customFormat="1" ht="27" customHeight="1">
      <c r="A9" s="39" t="s">
        <v>94</v>
      </c>
      <c r="B9" s="39" t="s">
        <v>95</v>
      </c>
      <c r="C9" s="62">
        <v>38.154</v>
      </c>
      <c r="D9" s="65">
        <v>38.154</v>
      </c>
      <c r="E9" s="66"/>
    </row>
    <row r="10" spans="1:5" s="35" customFormat="1" ht="27" customHeight="1">
      <c r="A10" s="39" t="s">
        <v>96</v>
      </c>
      <c r="B10" s="39" t="s">
        <v>97</v>
      </c>
      <c r="C10" s="62">
        <v>2.628</v>
      </c>
      <c r="D10" s="65">
        <v>2.628</v>
      </c>
      <c r="E10" s="66"/>
    </row>
    <row r="11" spans="1:5" s="35" customFormat="1" ht="27" customHeight="1">
      <c r="A11" s="39" t="s">
        <v>98</v>
      </c>
      <c r="B11" s="39" t="s">
        <v>99</v>
      </c>
      <c r="C11" s="62">
        <v>2.1075</v>
      </c>
      <c r="D11" s="65">
        <v>2.1075</v>
      </c>
      <c r="E11" s="66"/>
    </row>
    <row r="12" spans="1:5" s="35" customFormat="1" ht="27" customHeight="1">
      <c r="A12" s="39" t="s">
        <v>100</v>
      </c>
      <c r="B12" s="39" t="s">
        <v>101</v>
      </c>
      <c r="C12" s="62">
        <v>14.004</v>
      </c>
      <c r="D12" s="65">
        <v>14.004</v>
      </c>
      <c r="E12" s="66"/>
    </row>
    <row r="13" spans="1:5" s="35" customFormat="1" ht="27" customHeight="1">
      <c r="A13" s="39" t="s">
        <v>102</v>
      </c>
      <c r="B13" s="39" t="s">
        <v>103</v>
      </c>
      <c r="C13" s="62">
        <v>2.472</v>
      </c>
      <c r="D13" s="65">
        <v>2.472</v>
      </c>
      <c r="E13" s="66"/>
    </row>
    <row r="14" spans="1:5" s="35" customFormat="1" ht="27" customHeight="1">
      <c r="A14" s="39" t="s">
        <v>104</v>
      </c>
      <c r="B14" s="39" t="s">
        <v>105</v>
      </c>
      <c r="C14" s="62">
        <v>8.6825</v>
      </c>
      <c r="D14" s="65">
        <v>8.6825</v>
      </c>
      <c r="E14" s="66"/>
    </row>
    <row r="15" spans="1:5" s="35" customFormat="1" ht="27" customHeight="1">
      <c r="A15" s="39" t="s">
        <v>106</v>
      </c>
      <c r="B15" s="39" t="s">
        <v>107</v>
      </c>
      <c r="C15" s="62">
        <v>3.1295</v>
      </c>
      <c r="D15" s="65">
        <v>3.1295</v>
      </c>
      <c r="E15" s="66"/>
    </row>
    <row r="16" spans="1:5" s="35" customFormat="1" ht="27" customHeight="1">
      <c r="A16" s="39" t="s">
        <v>108</v>
      </c>
      <c r="B16" s="39" t="s">
        <v>109</v>
      </c>
      <c r="C16" s="62">
        <v>4.2729</v>
      </c>
      <c r="D16" s="65">
        <v>4.2729</v>
      </c>
      <c r="E16" s="66"/>
    </row>
    <row r="17" spans="1:5" s="35" customFormat="1" ht="27" customHeight="1">
      <c r="A17" s="39" t="s">
        <v>110</v>
      </c>
      <c r="B17" s="39" t="s">
        <v>111</v>
      </c>
      <c r="C17" s="62">
        <v>4.5</v>
      </c>
      <c r="D17" s="65"/>
      <c r="E17" s="66"/>
    </row>
    <row r="18" spans="1:5" s="35" customFormat="1" ht="27" customHeight="1">
      <c r="A18" s="39" t="s">
        <v>112</v>
      </c>
      <c r="B18" s="39" t="s">
        <v>113</v>
      </c>
      <c r="C18" s="62">
        <v>0.6</v>
      </c>
      <c r="D18" s="65"/>
      <c r="E18" s="66">
        <v>0.6</v>
      </c>
    </row>
    <row r="19" spans="1:5" s="35" customFormat="1" ht="27" customHeight="1">
      <c r="A19" s="39" t="s">
        <v>114</v>
      </c>
      <c r="B19" s="39" t="s">
        <v>115</v>
      </c>
      <c r="C19" s="62">
        <v>0.4</v>
      </c>
      <c r="D19" s="65"/>
      <c r="E19" s="66">
        <v>0.4</v>
      </c>
    </row>
    <row r="20" spans="1:5" s="35" customFormat="1" ht="27" customHeight="1">
      <c r="A20" s="39" t="s">
        <v>116</v>
      </c>
      <c r="B20" s="39" t="s">
        <v>117</v>
      </c>
      <c r="C20" s="62">
        <v>1.3</v>
      </c>
      <c r="D20" s="65"/>
      <c r="E20" s="66">
        <v>1.3</v>
      </c>
    </row>
    <row r="21" spans="1:5" s="35" customFormat="1" ht="27" customHeight="1">
      <c r="A21" s="39" t="s">
        <v>118</v>
      </c>
      <c r="B21" s="39" t="s">
        <v>119</v>
      </c>
      <c r="C21" s="62">
        <v>2.2</v>
      </c>
      <c r="D21" s="65"/>
      <c r="E21" s="66">
        <v>2.2</v>
      </c>
    </row>
    <row r="22" spans="1:5" s="35" customFormat="1" ht="27" customHeight="1">
      <c r="A22" s="39" t="s">
        <v>120</v>
      </c>
      <c r="B22" s="39" t="s">
        <v>121</v>
      </c>
      <c r="C22" s="62">
        <v>6.1408</v>
      </c>
      <c r="D22" s="65"/>
      <c r="E22" s="66"/>
    </row>
    <row r="23" spans="1:5" s="35" customFormat="1" ht="27" customHeight="1">
      <c r="A23" s="39" t="s">
        <v>122</v>
      </c>
      <c r="B23" s="39" t="s">
        <v>123</v>
      </c>
      <c r="C23" s="62">
        <v>5.9208</v>
      </c>
      <c r="D23" s="65">
        <v>5.9208</v>
      </c>
      <c r="E23" s="66"/>
    </row>
    <row r="24" spans="1:5" s="35" customFormat="1" ht="27" customHeight="1">
      <c r="A24" s="39" t="s">
        <v>124</v>
      </c>
      <c r="B24" s="39" t="s">
        <v>125</v>
      </c>
      <c r="C24" s="62">
        <v>0.12</v>
      </c>
      <c r="D24" s="65">
        <v>0.12</v>
      </c>
      <c r="E24" s="66"/>
    </row>
    <row r="25" spans="1:5" s="35" customFormat="1" ht="27" customHeight="1">
      <c r="A25" s="39" t="s">
        <v>126</v>
      </c>
      <c r="B25" s="39" t="s">
        <v>127</v>
      </c>
      <c r="C25" s="62">
        <v>0.1</v>
      </c>
      <c r="D25" s="65">
        <v>0.1</v>
      </c>
      <c r="E25" s="66"/>
    </row>
    <row r="26" s="35" customFormat="1" ht="21" customHeight="1"/>
    <row r="27" s="35" customFormat="1" ht="21" customHeight="1"/>
    <row r="28" s="35" customFormat="1" ht="21" customHeight="1"/>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pans="5:7" s="35" customFormat="1" ht="15">
      <c r="E1" s="52" t="s">
        <v>128</v>
      </c>
      <c r="G1" s="55"/>
    </row>
    <row r="2" spans="1:7" s="35" customFormat="1" ht="30" customHeight="1">
      <c r="A2" s="49" t="s">
        <v>129</v>
      </c>
      <c r="B2" s="49"/>
      <c r="C2" s="49"/>
      <c r="D2" s="49"/>
      <c r="E2" s="49"/>
      <c r="F2" s="49"/>
      <c r="G2" s="49"/>
    </row>
    <row r="3" spans="1:7" s="35" customFormat="1" ht="18" customHeight="1">
      <c r="A3" s="51" t="s">
        <v>66</v>
      </c>
      <c r="B3" s="51"/>
      <c r="C3" s="51"/>
      <c r="D3" s="51"/>
      <c r="E3" s="56"/>
      <c r="F3" s="56"/>
      <c r="G3" s="48" t="s">
        <v>2</v>
      </c>
    </row>
    <row r="4" spans="1:7" s="35" customFormat="1" ht="31.5" customHeight="1">
      <c r="A4" s="38" t="s">
        <v>130</v>
      </c>
      <c r="B4" s="38" t="s">
        <v>131</v>
      </c>
      <c r="C4" s="38" t="s">
        <v>29</v>
      </c>
      <c r="D4" s="57" t="s">
        <v>132</v>
      </c>
      <c r="E4" s="57" t="s">
        <v>133</v>
      </c>
      <c r="F4" s="57" t="s">
        <v>134</v>
      </c>
      <c r="G4" s="57" t="s">
        <v>135</v>
      </c>
    </row>
    <row r="5" spans="1:7" s="35" customFormat="1" ht="18" customHeight="1">
      <c r="A5" s="38"/>
      <c r="B5" s="38"/>
      <c r="C5" s="38"/>
      <c r="D5" s="57"/>
      <c r="E5" s="57"/>
      <c r="F5" s="57"/>
      <c r="G5" s="57"/>
    </row>
    <row r="6" spans="1:7" s="35" customFormat="1" ht="21.75" customHeight="1">
      <c r="A6" s="58" t="s">
        <v>43</v>
      </c>
      <c r="B6" s="58" t="s">
        <v>43</v>
      </c>
      <c r="C6" s="59">
        <v>1</v>
      </c>
      <c r="D6" s="59">
        <v>2</v>
      </c>
      <c r="E6" s="59">
        <v>3</v>
      </c>
      <c r="F6" s="59">
        <v>4</v>
      </c>
      <c r="G6" s="60">
        <v>5</v>
      </c>
    </row>
    <row r="7" spans="1:7" s="35" customFormat="1" ht="27.75" customHeight="1">
      <c r="A7" s="61" t="s">
        <v>136</v>
      </c>
      <c r="B7" s="61" t="s">
        <v>137</v>
      </c>
      <c r="C7" s="62">
        <v>2.2</v>
      </c>
      <c r="D7" s="62"/>
      <c r="E7" s="63">
        <v>2.2</v>
      </c>
      <c r="F7" s="62"/>
      <c r="G7" s="62"/>
    </row>
    <row r="8" s="35" customFormat="1" ht="15"/>
    <row r="9" s="35" customFormat="1" ht="15"/>
    <row r="10" s="35" customFormat="1" ht="15"/>
    <row r="11" s="35" customFormat="1" ht="15"/>
    <row r="12" s="35" customFormat="1" ht="15"/>
    <row r="13" s="35" customFormat="1" ht="15"/>
    <row r="14" s="35" customFormat="1" ht="15"/>
    <row r="15" s="35" customFormat="1" ht="15"/>
    <row r="16" s="35" customFormat="1" ht="15"/>
    <row r="17" s="35" customFormat="1" ht="15"/>
    <row r="18" s="35" customFormat="1" ht="15"/>
    <row r="19" s="35" customFormat="1" ht="15"/>
    <row r="20" s="35" customFormat="1" ht="15"/>
    <row r="21" s="35" customFormat="1" ht="15"/>
    <row r="22" s="35" customFormat="1" ht="15"/>
    <row r="23" s="35" customFormat="1" ht="15"/>
    <row r="24" s="35" customFormat="1" ht="15"/>
    <row r="25" s="35" customFormat="1" ht="15"/>
  </sheetData>
  <sheetProtection sheet="1"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47"/>
      <c r="B1" s="47"/>
      <c r="C1" s="47"/>
      <c r="D1" s="53" t="s">
        <v>138</v>
      </c>
      <c r="E1" s="52"/>
      <c r="F1" s="47"/>
      <c r="G1" s="47"/>
    </row>
    <row r="2" spans="1:7" s="35" customFormat="1" ht="29.25" customHeight="1">
      <c r="A2" s="49" t="s">
        <v>139</v>
      </c>
      <c r="B2" s="49"/>
      <c r="C2" s="49"/>
      <c r="D2" s="49"/>
      <c r="E2" s="49"/>
      <c r="F2" s="50"/>
      <c r="G2" s="50"/>
    </row>
    <row r="3" spans="1:7" s="35" customFormat="1" ht="21" customHeight="1">
      <c r="A3" s="54"/>
      <c r="B3" s="52"/>
      <c r="C3" s="52"/>
      <c r="D3" s="52"/>
      <c r="E3" s="48" t="s">
        <v>2</v>
      </c>
      <c r="F3" s="47"/>
      <c r="G3" s="47"/>
    </row>
    <row r="4" spans="1:7" s="35" customFormat="1" ht="24.75" customHeight="1">
      <c r="A4" s="38" t="s">
        <v>67</v>
      </c>
      <c r="B4" s="38"/>
      <c r="C4" s="38" t="s">
        <v>86</v>
      </c>
      <c r="D4" s="38"/>
      <c r="E4" s="38"/>
      <c r="F4" s="47"/>
      <c r="G4" s="47"/>
    </row>
    <row r="5" spans="1:7" s="35" customFormat="1" ht="21" customHeight="1">
      <c r="A5" s="38" t="s">
        <v>70</v>
      </c>
      <c r="B5" s="38" t="s">
        <v>71</v>
      </c>
      <c r="C5" s="38" t="s">
        <v>29</v>
      </c>
      <c r="D5" s="38" t="s">
        <v>68</v>
      </c>
      <c r="E5" s="38" t="s">
        <v>69</v>
      </c>
      <c r="F5" s="47"/>
      <c r="G5" s="47"/>
    </row>
    <row r="6" spans="1:8" s="35" customFormat="1" ht="21" customHeight="1">
      <c r="A6" s="38" t="s">
        <v>43</v>
      </c>
      <c r="B6" s="38" t="s">
        <v>43</v>
      </c>
      <c r="C6" s="38">
        <v>1</v>
      </c>
      <c r="D6" s="38">
        <f>C6+1</f>
        <v>2</v>
      </c>
      <c r="E6" s="38">
        <f>D6+1</f>
        <v>3</v>
      </c>
      <c r="F6" s="47"/>
      <c r="G6" s="47"/>
      <c r="H6" s="45"/>
    </row>
    <row r="7" spans="1:5" s="35" customFormat="1" ht="21" customHeight="1">
      <c r="A7" s="37"/>
      <c r="B7" s="37"/>
      <c r="C7" s="37"/>
      <c r="D7" s="37"/>
      <c r="E7" s="37"/>
    </row>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47"/>
      <c r="B1" s="47"/>
      <c r="C1" s="48" t="s">
        <v>140</v>
      </c>
      <c r="D1" s="48"/>
      <c r="E1" s="48"/>
      <c r="F1" s="47"/>
      <c r="G1" s="47"/>
    </row>
    <row r="2" spans="1:7" s="35" customFormat="1" ht="29.25" customHeight="1">
      <c r="A2" s="49" t="s">
        <v>141</v>
      </c>
      <c r="B2" s="49"/>
      <c r="C2" s="49"/>
      <c r="D2" s="49"/>
      <c r="E2" s="49"/>
      <c r="F2" s="50"/>
      <c r="G2" s="50"/>
    </row>
    <row r="3" spans="1:7" s="35" customFormat="1" ht="21" customHeight="1">
      <c r="A3" s="51" t="s">
        <v>1</v>
      </c>
      <c r="B3" s="52"/>
      <c r="C3" s="52"/>
      <c r="D3" s="52"/>
      <c r="E3" s="48" t="s">
        <v>2</v>
      </c>
      <c r="F3" s="47"/>
      <c r="G3" s="47"/>
    </row>
    <row r="4" spans="1:7" s="35" customFormat="1" ht="25.5" customHeight="1">
      <c r="A4" s="38" t="s">
        <v>67</v>
      </c>
      <c r="B4" s="38"/>
      <c r="C4" s="38" t="s">
        <v>86</v>
      </c>
      <c r="D4" s="38"/>
      <c r="E4" s="38"/>
      <c r="F4" s="47"/>
      <c r="G4" s="47"/>
    </row>
    <row r="5" spans="1:7" s="35" customFormat="1" ht="28.5" customHeight="1">
      <c r="A5" s="38" t="s">
        <v>70</v>
      </c>
      <c r="B5" s="38" t="s">
        <v>71</v>
      </c>
      <c r="C5" s="38" t="s">
        <v>29</v>
      </c>
      <c r="D5" s="38" t="s">
        <v>68</v>
      </c>
      <c r="E5" s="38" t="s">
        <v>69</v>
      </c>
      <c r="F5" s="47"/>
      <c r="G5" s="47"/>
    </row>
    <row r="6" spans="1:8" s="35" customFormat="1" ht="21" customHeight="1">
      <c r="A6" s="38" t="s">
        <v>43</v>
      </c>
      <c r="B6" s="38" t="s">
        <v>43</v>
      </c>
      <c r="C6" s="38">
        <v>1</v>
      </c>
      <c r="D6" s="38">
        <f>C6+1</f>
        <v>2</v>
      </c>
      <c r="E6" s="38">
        <f>D6+1</f>
        <v>3</v>
      </c>
      <c r="F6" s="47"/>
      <c r="G6" s="47"/>
      <c r="H6" s="45"/>
    </row>
    <row r="7" s="35" customFormat="1" ht="21" customHeight="1"/>
    <row r="8" s="35" customFormat="1" ht="21" customHeight="1"/>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2024-01-26T05:38:25Z</dcterms:created>
  <dcterms:modified xsi:type="dcterms:W3CDTF">2024-01-26T07:12:33Z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308B25D5C1934D1BA8960945F53DBA8F_13</vt:lpwstr>
  </property>
  <property fmtid="{D5CDD505-2E9C-101B-9397-08002B2CF9AE}" pid="4" name="KSOProductBuildV">
    <vt:lpwstr>2052-12.1.0.16120</vt:lpwstr>
  </property>
</Properties>
</file>